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ousing NS\Housing Programs\Community Housing Programs\CHIRP\CHIRP 2024-25\"/>
    </mc:Choice>
  </mc:AlternateContent>
  <xr:revisionPtr revIDLastSave="0" documentId="8_{68C68C46-AA71-4E0D-81D8-C5ADAEE338A1}" xr6:coauthVersionLast="47" xr6:coauthVersionMax="47" xr10:uidLastSave="{00000000-0000-0000-0000-000000000000}"/>
  <bookViews>
    <workbookView xWindow="-120" yWindow="-120" windowWidth="29040" windowHeight="18240" activeTab="1" xr2:uid="{59AD56B2-0774-4D14-A9F1-869DBB356B80}"/>
  </bookViews>
  <sheets>
    <sheet name="INSTRUCTIONS" sheetId="2" r:id="rId1"/>
    <sheet name="Proforma Operating Budget" sheetId="4" r:id="rId2"/>
  </sheets>
  <definedNames>
    <definedName name="ComTen?" localSheetId="1">'Proforma Operating Budget'!#REF!</definedName>
    <definedName name="ComTen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4" l="1"/>
  <c r="E62" i="4" l="1"/>
  <c r="F62" i="4"/>
  <c r="G62" i="4"/>
  <c r="D62" i="4"/>
  <c r="D27" i="4" l="1"/>
  <c r="C31" i="4" s="1"/>
  <c r="C39" i="4" s="1"/>
  <c r="C27" i="4"/>
  <c r="D63" i="4" l="1"/>
  <c r="E63" i="4" s="1"/>
  <c r="F63" i="4" s="1"/>
  <c r="G63" i="4" s="1"/>
  <c r="C59" i="4"/>
  <c r="D58" i="4"/>
  <c r="E58" i="4" s="1"/>
  <c r="F58" i="4" s="1"/>
  <c r="G58" i="4" s="1"/>
  <c r="D57" i="4"/>
  <c r="E57" i="4" s="1"/>
  <c r="F57" i="4" s="1"/>
  <c r="G57" i="4" s="1"/>
  <c r="D56" i="4"/>
  <c r="E56" i="4" s="1"/>
  <c r="F56" i="4" s="1"/>
  <c r="G56" i="4" s="1"/>
  <c r="D55" i="4"/>
  <c r="E55" i="4" s="1"/>
  <c r="F55" i="4" s="1"/>
  <c r="G55" i="4" s="1"/>
  <c r="D54" i="4"/>
  <c r="E54" i="4" s="1"/>
  <c r="F54" i="4" s="1"/>
  <c r="G54" i="4" s="1"/>
  <c r="D53" i="4"/>
  <c r="E53" i="4" s="1"/>
  <c r="F53" i="4" s="1"/>
  <c r="G53" i="4" s="1"/>
  <c r="D52" i="4"/>
  <c r="E52" i="4" s="1"/>
  <c r="F52" i="4" s="1"/>
  <c r="G52" i="4" s="1"/>
  <c r="D51" i="4"/>
  <c r="E51" i="4" s="1"/>
  <c r="F51" i="4" s="1"/>
  <c r="G51" i="4" s="1"/>
  <c r="D50" i="4"/>
  <c r="E50" i="4" s="1"/>
  <c r="F50" i="4" s="1"/>
  <c r="G50" i="4" s="1"/>
  <c r="D49" i="4"/>
  <c r="E49" i="4" s="1"/>
  <c r="F49" i="4" s="1"/>
  <c r="G49" i="4" s="1"/>
  <c r="D48" i="4"/>
  <c r="E48" i="4" s="1"/>
  <c r="F48" i="4" s="1"/>
  <c r="G48" i="4" s="1"/>
  <c r="D47" i="4"/>
  <c r="E47" i="4" s="1"/>
  <c r="F47" i="4" s="1"/>
  <c r="G47" i="4" s="1"/>
  <c r="D46" i="4"/>
  <c r="E46" i="4" s="1"/>
  <c r="F46" i="4" s="1"/>
  <c r="G46" i="4" s="1"/>
  <c r="D45" i="4"/>
  <c r="E45" i="4" s="1"/>
  <c r="F45" i="4" s="1"/>
  <c r="G45" i="4" s="1"/>
  <c r="D44" i="4"/>
  <c r="E44" i="4" s="1"/>
  <c r="F44" i="4" s="1"/>
  <c r="G44" i="4" s="1"/>
  <c r="D43" i="4"/>
  <c r="D42" i="4"/>
  <c r="E42" i="4" s="1"/>
  <c r="D37" i="4"/>
  <c r="E37" i="4" s="1"/>
  <c r="F37" i="4" s="1"/>
  <c r="G37" i="4" s="1"/>
  <c r="D34" i="4"/>
  <c r="E34" i="4" s="1"/>
  <c r="F34" i="4" s="1"/>
  <c r="G34" i="4" s="1"/>
  <c r="D33" i="4"/>
  <c r="E33" i="4" s="1"/>
  <c r="F33" i="4" s="1"/>
  <c r="G33" i="4" s="1"/>
  <c r="D32" i="4"/>
  <c r="E32" i="4" s="1"/>
  <c r="F32" i="4" s="1"/>
  <c r="G32" i="4" s="1"/>
  <c r="D59" i="4" l="1"/>
  <c r="C35" i="4"/>
  <c r="D31" i="4"/>
  <c r="D39" i="4" s="1"/>
  <c r="F42" i="4"/>
  <c r="E43" i="4"/>
  <c r="F43" i="4" s="1"/>
  <c r="G43" i="4" s="1"/>
  <c r="F59" i="4" l="1"/>
  <c r="G42" i="4"/>
  <c r="G59" i="4" s="1"/>
  <c r="E59" i="4"/>
  <c r="D35" i="4"/>
  <c r="D38" i="4" s="1"/>
  <c r="E31" i="4"/>
  <c r="E39" i="4" s="1"/>
  <c r="C38" i="4"/>
  <c r="C40" i="4" l="1"/>
  <c r="C60" i="4" s="1"/>
  <c r="E35" i="4"/>
  <c r="E38" i="4" s="1"/>
  <c r="F31" i="4"/>
  <c r="F39" i="4" s="1"/>
  <c r="D40" i="4"/>
  <c r="D60" i="4" s="1"/>
  <c r="D66" i="4" s="1"/>
  <c r="C64" i="4" l="1"/>
  <c r="C66" i="4"/>
  <c r="D64" i="4"/>
  <c r="E40" i="4"/>
  <c r="E60" i="4" s="1"/>
  <c r="E66" i="4" s="1"/>
  <c r="F35" i="4"/>
  <c r="F38" i="4" s="1"/>
  <c r="G31" i="4"/>
  <c r="G35" i="4" l="1"/>
  <c r="G38" i="4" s="1"/>
  <c r="G39" i="4"/>
  <c r="E64" i="4"/>
  <c r="F40" i="4"/>
  <c r="F60" i="4" s="1"/>
  <c r="F66" i="4" s="1"/>
  <c r="G40" i="4" l="1"/>
  <c r="G60" i="4" s="1"/>
  <c r="G66" i="4" s="1"/>
  <c r="F64" i="4"/>
  <c r="G64" i="4"/>
</calcChain>
</file>

<file path=xl/sharedStrings.xml><?xml version="1.0" encoding="utf-8"?>
<sst xmlns="http://schemas.openxmlformats.org/spreadsheetml/2006/main" count="87" uniqueCount="83">
  <si>
    <t>INSTRUCTIONS</t>
  </si>
  <si>
    <t>Room</t>
  </si>
  <si>
    <t>Studio</t>
  </si>
  <si>
    <t>ASSUMPTIONS</t>
  </si>
  <si>
    <t xml:space="preserve">Annual rent increase: </t>
  </si>
  <si>
    <t>3 Bedroom</t>
  </si>
  <si>
    <t xml:space="preserve">Vacancy allowance: </t>
  </si>
  <si>
    <t>estimated allowances for vacancy/bad debts. Calculated as a % of Rental income</t>
  </si>
  <si>
    <t xml:space="preserve">Inflation (expenses): </t>
  </si>
  <si>
    <t>estimated inflation rate, applies to expenses</t>
  </si>
  <si>
    <t>Other</t>
  </si>
  <si>
    <t>SECTION 1: UNITS AND RENTS</t>
  </si>
  <si>
    <t xml:space="preserve">Unit type: </t>
  </si>
  <si>
    <t xml:space="preserve">select from the drop down menu the appropriate unit type (studio, 1 bedroom, etc.). </t>
  </si>
  <si>
    <t>NOTE: you may select the same unit type more than once</t>
  </si>
  <si>
    <t>For example: two 2 bedroom units @ $1,000 and two 2 bedroom units @ $1,100</t>
  </si>
  <si>
    <t>SECTION 2: BUDGET PROJECTION</t>
  </si>
  <si>
    <t>If there is an anticipated expense not listed, use the 'Other' lines to enter a description of the expense.</t>
  </si>
  <si>
    <t>Amortization (years)</t>
  </si>
  <si>
    <t>Replacement Reserve</t>
  </si>
  <si>
    <t>Unit Type</t>
  </si>
  <si>
    <t># Units</t>
  </si>
  <si>
    <t>Monthly Rent/Unit</t>
  </si>
  <si>
    <t>Total Units / Rent Contribution</t>
  </si>
  <si>
    <t>Comments</t>
  </si>
  <si>
    <t>AUTO: calculated based on rents entered</t>
  </si>
  <si>
    <t>Less vacancy allowance</t>
  </si>
  <si>
    <t>EFFECTIVE GROSS INCOME</t>
  </si>
  <si>
    <t>Property Taxes</t>
  </si>
  <si>
    <t>Utilities</t>
  </si>
  <si>
    <t>Insurance</t>
  </si>
  <si>
    <t>Water and sewer</t>
  </si>
  <si>
    <t>Snow Removal</t>
  </si>
  <si>
    <t>Waste Removal</t>
  </si>
  <si>
    <t>Repairs and Maintenance</t>
  </si>
  <si>
    <t>Pest Control</t>
  </si>
  <si>
    <t>Property Management Fees</t>
  </si>
  <si>
    <t>Salaries and wages</t>
  </si>
  <si>
    <t>Landscaping</t>
  </si>
  <si>
    <t>Professional Fees</t>
  </si>
  <si>
    <t>Administrative Expenses</t>
  </si>
  <si>
    <t xml:space="preserve">Miscellaneous </t>
  </si>
  <si>
    <t>NET OPERATING INCOME (NOI)</t>
  </si>
  <si>
    <t>FINANCING</t>
  </si>
  <si>
    <t>AUTO: 12 x monthly amount calculated above</t>
  </si>
  <si>
    <t>Other Financing (if applicable)</t>
  </si>
  <si>
    <t>NET SURPLUS (DEFICIT)</t>
  </si>
  <si>
    <t>Gross Potential Rental Income</t>
  </si>
  <si>
    <t>Residential Tenant Income</t>
  </si>
  <si>
    <t>INCOME</t>
  </si>
  <si>
    <t>Laundry Income</t>
  </si>
  <si>
    <t>Parking Income</t>
  </si>
  <si>
    <t>TOTAL RESIDENTIAL GROSS INCOME</t>
  </si>
  <si>
    <t>Non-Residential Income</t>
  </si>
  <si>
    <t>AUTO: calculated at % of Residential Gross Income</t>
  </si>
  <si>
    <t>Other residential Income</t>
  </si>
  <si>
    <t>Gross Potential Non-Residential Income</t>
  </si>
  <si>
    <t>Enter the annual costs for each line item (as applicable). Subsequent years will auto calculate based on the inflation rate.</t>
  </si>
  <si>
    <t>*All yellow cells need to be completed</t>
  </si>
  <si>
    <t>TOTAL INCOME</t>
  </si>
  <si>
    <t>Use the column on the right to provide comments substantiating each expense.</t>
  </si>
  <si>
    <t>Provide comments where applicable to explain figures.</t>
  </si>
  <si>
    <t>Complete all yellow cells in the template. All other cells contain formulas that will calculate beyond Year 1.</t>
  </si>
  <si>
    <t>estimated annual rent increases (also applies to increases in other income)</t>
  </si>
  <si>
    <t>BUILDING OPERATING EXPENSES</t>
  </si>
  <si>
    <t>Annual rent increase (%)</t>
  </si>
  <si>
    <t>Vacancy allowance (%)</t>
  </si>
  <si>
    <t>Inflation (expenses) (%)</t>
  </si>
  <si>
    <t>TOTAL OPERATING EXPENSES</t>
  </si>
  <si>
    <t>For supportive housing projects with operational funding from the Department of Community Services use the DCS Proforma Operating Budget</t>
  </si>
  <si>
    <t>Debt Coverage Ratio</t>
  </si>
  <si>
    <t>A capital maintenance reserve is required under the Program.</t>
  </si>
  <si>
    <t>1 Bedroom</t>
  </si>
  <si>
    <t>2 Bedroom</t>
  </si>
  <si>
    <t>Balance</t>
  </si>
  <si>
    <t>MORTGAGE (IF APPLICABLE)</t>
  </si>
  <si>
    <t>Interest Rate</t>
  </si>
  <si>
    <t>Monthly Payment (P+I)</t>
  </si>
  <si>
    <t>Mortgage Payments</t>
  </si>
  <si>
    <t xml:space="preserve">Loan: </t>
  </si>
  <si>
    <t>enter the amount of financing (if relevant)</t>
  </si>
  <si>
    <t>Community Housing - Proforma Operating Budget</t>
  </si>
  <si>
    <t>APPENDIX C: PRO FORMA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</si>
</sst>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2F75B5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DEBF7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0" fontId="8" fillId="3" borderId="13" xfId="2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5" xfId="0" applyBorder="1"/>
    <xf numFmtId="0" fontId="9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3" fillId="5" borderId="19" xfId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44" fontId="3" fillId="5" borderId="13" xfId="1" applyFont="1" applyFill="1" applyBorder="1" applyAlignment="1">
      <alignment horizontal="center" vertical="center"/>
    </xf>
    <xf numFmtId="44" fontId="3" fillId="5" borderId="21" xfId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4" fontId="3" fillId="5" borderId="7" xfId="1" applyFont="1" applyFill="1" applyBorder="1" applyAlignment="1">
      <alignment horizontal="center" vertical="center"/>
    </xf>
    <xf numFmtId="44" fontId="3" fillId="5" borderId="12" xfId="1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center" vertical="center"/>
    </xf>
    <xf numFmtId="44" fontId="4" fillId="7" borderId="27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44" fontId="13" fillId="9" borderId="0" xfId="1" applyFont="1" applyFill="1" applyBorder="1" applyAlignment="1">
      <alignment horizontal="center" vertical="center"/>
    </xf>
    <xf numFmtId="44" fontId="13" fillId="9" borderId="0" xfId="1" applyFont="1" applyFill="1" applyBorder="1" applyAlignment="1">
      <alignment horizontal="left" vertical="center"/>
    </xf>
    <xf numFmtId="44" fontId="3" fillId="9" borderId="0" xfId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/>
    </xf>
    <xf numFmtId="44" fontId="11" fillId="7" borderId="9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44" fontId="3" fillId="9" borderId="2" xfId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44" fontId="4" fillId="6" borderId="5" xfId="0" applyNumberFormat="1" applyFont="1" applyFill="1" applyBorder="1" applyAlignment="1">
      <alignment horizontal="center" vertical="center"/>
    </xf>
    <xf numFmtId="44" fontId="3" fillId="9" borderId="30" xfId="1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center" indent="1"/>
    </xf>
    <xf numFmtId="44" fontId="3" fillId="5" borderId="34" xfId="1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center"/>
    </xf>
    <xf numFmtId="44" fontId="11" fillId="7" borderId="10" xfId="1" applyFont="1" applyFill="1" applyBorder="1" applyAlignment="1">
      <alignment horizontal="center" vertical="center"/>
    </xf>
    <xf numFmtId="44" fontId="11" fillId="7" borderId="9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left" vertical="center"/>
    </xf>
    <xf numFmtId="44" fontId="4" fillId="6" borderId="9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7" fillId="0" borderId="5" xfId="0" applyFont="1" applyBorder="1" applyAlignment="1">
      <alignment horizontal="left" vertical="center"/>
    </xf>
    <xf numFmtId="9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9" fontId="3" fillId="3" borderId="13" xfId="0" applyNumberFormat="1" applyFont="1" applyFill="1" applyBorder="1" applyAlignment="1">
      <alignment horizontal="center" vertical="center"/>
    </xf>
    <xf numFmtId="9" fontId="3" fillId="3" borderId="32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44" fontId="8" fillId="3" borderId="32" xfId="1" applyFont="1" applyFill="1" applyBorder="1" applyAlignment="1">
      <alignment horizontal="center" vertical="center"/>
    </xf>
    <xf numFmtId="44" fontId="3" fillId="5" borderId="32" xfId="1" applyFont="1" applyFill="1" applyBorder="1" applyAlignment="1">
      <alignment horizontal="center" vertical="center"/>
    </xf>
    <xf numFmtId="0" fontId="5" fillId="3" borderId="35" xfId="0" applyFont="1" applyFill="1" applyBorder="1"/>
    <xf numFmtId="0" fontId="8" fillId="3" borderId="7" xfId="0" applyFont="1" applyFill="1" applyBorder="1" applyAlignment="1">
      <alignment horizontal="center" vertical="center"/>
    </xf>
    <xf numFmtId="44" fontId="3" fillId="5" borderId="20" xfId="1" applyFont="1" applyFill="1" applyBorder="1" applyAlignment="1">
      <alignment horizontal="center" vertical="center"/>
    </xf>
    <xf numFmtId="44" fontId="3" fillId="5" borderId="23" xfId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44" fontId="3" fillId="5" borderId="40" xfId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9" borderId="39" xfId="1" applyFont="1" applyFill="1" applyBorder="1" applyAlignment="1">
      <alignment horizontal="center" vertical="center"/>
    </xf>
    <xf numFmtId="44" fontId="3" fillId="5" borderId="46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8" fontId="3" fillId="3" borderId="7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4" fontId="17" fillId="6" borderId="9" xfId="1" applyFont="1" applyFill="1" applyBorder="1" applyAlignment="1">
      <alignment horizontal="center" vertical="center"/>
    </xf>
    <xf numFmtId="44" fontId="17" fillId="6" borderId="10" xfId="1" applyFont="1" applyFill="1" applyBorder="1" applyAlignment="1">
      <alignment horizontal="center" vertical="center"/>
    </xf>
    <xf numFmtId="44" fontId="14" fillId="7" borderId="9" xfId="0" applyNumberFormat="1" applyFont="1" applyFill="1" applyBorder="1" applyAlignment="1">
      <alignment horizontal="center" vertical="center"/>
    </xf>
    <xf numFmtId="44" fontId="14" fillId="7" borderId="10" xfId="0" applyNumberFormat="1" applyFont="1" applyFill="1" applyBorder="1" applyAlignment="1">
      <alignment horizontal="center" vertical="center"/>
    </xf>
    <xf numFmtId="44" fontId="17" fillId="6" borderId="5" xfId="1" applyFont="1" applyFill="1" applyBorder="1" applyAlignment="1">
      <alignment horizontal="center" vertical="center"/>
    </xf>
    <xf numFmtId="44" fontId="17" fillId="6" borderId="6" xfId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31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44" fontId="13" fillId="5" borderId="22" xfId="1" applyFont="1" applyFill="1" applyBorder="1" applyAlignment="1">
      <alignment horizontal="left" vertical="center"/>
    </xf>
    <xf numFmtId="44" fontId="13" fillId="5" borderId="28" xfId="1" applyFont="1" applyFill="1" applyBorder="1" applyAlignment="1">
      <alignment horizontal="left" vertical="center"/>
    </xf>
    <xf numFmtId="44" fontId="13" fillId="5" borderId="29" xfId="1" applyFont="1" applyFill="1" applyBorder="1" applyAlignment="1">
      <alignment horizontal="left" vertical="center"/>
    </xf>
    <xf numFmtId="44" fontId="13" fillId="5" borderId="24" xfId="1" applyFont="1" applyFill="1" applyBorder="1" applyAlignment="1">
      <alignment horizontal="left" vertical="center"/>
    </xf>
    <xf numFmtId="44" fontId="13" fillId="5" borderId="0" xfId="1" applyFont="1" applyFill="1" applyBorder="1" applyAlignment="1">
      <alignment horizontal="left" vertical="center"/>
    </xf>
    <xf numFmtId="44" fontId="13" fillId="5" borderId="14" xfId="1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44" fontId="14" fillId="7" borderId="9" xfId="1" applyFont="1" applyFill="1" applyBorder="1" applyAlignment="1">
      <alignment horizontal="center" vertical="center"/>
    </xf>
    <xf numFmtId="44" fontId="14" fillId="7" borderId="10" xfId="1" applyFont="1" applyFill="1" applyBorder="1" applyAlignment="1">
      <alignment horizontal="center" vertical="center"/>
    </xf>
    <xf numFmtId="44" fontId="13" fillId="9" borderId="17" xfId="1" applyFont="1" applyFill="1" applyBorder="1" applyAlignment="1">
      <alignment horizontal="left" vertical="center"/>
    </xf>
    <xf numFmtId="44" fontId="13" fillId="9" borderId="9" xfId="1" applyFont="1" applyFill="1" applyBorder="1" applyAlignment="1">
      <alignment horizontal="left" vertical="center"/>
    </xf>
    <xf numFmtId="44" fontId="13" fillId="9" borderId="10" xfId="1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2" fontId="0" fillId="0" borderId="42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4D9-A0A0-48F5-89E9-72B14DA80C09}">
  <sheetPr>
    <tabColor rgb="FFFF0000"/>
  </sheetPr>
  <dimension ref="B1:AA24"/>
  <sheetViews>
    <sheetView showGridLines="0" workbookViewId="0">
      <selection activeCell="F25" sqref="F25"/>
    </sheetView>
  </sheetViews>
  <sheetFormatPr defaultColWidth="9.140625" defaultRowHeight="12.75" x14ac:dyDescent="0.2"/>
  <cols>
    <col min="1" max="1" width="2.28515625" style="1" customWidth="1"/>
    <col min="2" max="2" width="18.5703125" style="1" bestFit="1" customWidth="1"/>
    <col min="3" max="4" width="9.140625" style="1"/>
    <col min="5" max="5" width="6.85546875" style="1" customWidth="1"/>
    <col min="6" max="6" width="9.140625" style="1"/>
    <col min="7" max="7" width="8.7109375" style="1" customWidth="1"/>
    <col min="8" max="14" width="9.140625" style="1"/>
    <col min="15" max="15" width="9.140625" style="1" bestFit="1" customWidth="1"/>
    <col min="16" max="26" width="9.140625" style="1"/>
    <col min="27" max="27" width="9.42578125" style="1" hidden="1" customWidth="1"/>
    <col min="28" max="16384" width="9.140625" style="1"/>
  </cols>
  <sheetData>
    <row r="1" spans="2:27" ht="7.5" customHeight="1" thickBot="1" x14ac:dyDescent="0.25">
      <c r="AA1" s="2" t="s">
        <v>1</v>
      </c>
    </row>
    <row r="2" spans="2:27" ht="16.5" thickBot="1" x14ac:dyDescent="0.25">
      <c r="B2" s="85" t="s">
        <v>82</v>
      </c>
      <c r="C2" s="86"/>
      <c r="D2" s="86"/>
      <c r="E2" s="86"/>
      <c r="F2" s="86"/>
      <c r="G2" s="86"/>
      <c r="H2" s="86"/>
      <c r="I2" s="86"/>
      <c r="J2" s="86"/>
      <c r="K2" s="87"/>
      <c r="AA2" s="2" t="s">
        <v>2</v>
      </c>
    </row>
    <row r="3" spans="2:27" ht="13.5" thickBot="1" x14ac:dyDescent="0.25">
      <c r="AA3" s="2" t="s">
        <v>72</v>
      </c>
    </row>
    <row r="4" spans="2:27" ht="13.5" thickBot="1" x14ac:dyDescent="0.25">
      <c r="B4" s="82" t="s">
        <v>0</v>
      </c>
      <c r="C4" s="83"/>
      <c r="D4" s="83"/>
      <c r="E4" s="83"/>
      <c r="F4" s="83"/>
      <c r="G4" s="83"/>
      <c r="H4" s="83"/>
      <c r="I4" s="83"/>
      <c r="J4" s="83"/>
      <c r="K4" s="84"/>
      <c r="AA4" s="3" t="s">
        <v>73</v>
      </c>
    </row>
    <row r="5" spans="2:27" x14ac:dyDescent="0.2">
      <c r="B5" s="75" t="s">
        <v>69</v>
      </c>
      <c r="C5" s="74"/>
      <c r="D5" s="74"/>
      <c r="E5" s="74"/>
      <c r="F5" s="74"/>
      <c r="G5" s="74"/>
      <c r="H5" s="74"/>
      <c r="I5" s="74"/>
      <c r="J5" s="74"/>
      <c r="K5" s="74"/>
      <c r="AA5" s="2" t="s">
        <v>5</v>
      </c>
    </row>
    <row r="6" spans="2:27" ht="14.45" customHeight="1" x14ac:dyDescent="0.2">
      <c r="B6" s="1" t="s">
        <v>62</v>
      </c>
      <c r="AA6" s="3" t="s">
        <v>10</v>
      </c>
    </row>
    <row r="7" spans="2:27" ht="14.45" customHeight="1" x14ac:dyDescent="0.2">
      <c r="B7" s="1" t="s">
        <v>61</v>
      </c>
    </row>
    <row r="8" spans="2:27" ht="14.45" customHeight="1" thickBot="1" x14ac:dyDescent="0.25"/>
    <row r="9" spans="2:27" ht="14.45" customHeight="1" thickBot="1" x14ac:dyDescent="0.25">
      <c r="B9" s="78" t="s">
        <v>3</v>
      </c>
      <c r="C9" s="79"/>
      <c r="D9" s="79"/>
      <c r="E9" s="79"/>
      <c r="F9" s="79"/>
      <c r="G9" s="79"/>
      <c r="H9" s="79"/>
      <c r="I9" s="79"/>
      <c r="J9" s="79"/>
      <c r="K9" s="80"/>
    </row>
    <row r="10" spans="2:27" ht="14.45" customHeight="1" x14ac:dyDescent="0.2">
      <c r="B10" s="4" t="s">
        <v>4</v>
      </c>
      <c r="C10" s="1" t="s">
        <v>63</v>
      </c>
    </row>
    <row r="11" spans="2:27" ht="14.45" customHeight="1" x14ac:dyDescent="0.2">
      <c r="B11" s="4" t="s">
        <v>6</v>
      </c>
      <c r="C11" s="1" t="s">
        <v>7</v>
      </c>
    </row>
    <row r="12" spans="2:27" x14ac:dyDescent="0.2">
      <c r="B12" s="4" t="s">
        <v>8</v>
      </c>
      <c r="C12" s="1" t="s">
        <v>9</v>
      </c>
    </row>
    <row r="13" spans="2:27" x14ac:dyDescent="0.2">
      <c r="B13" s="4" t="s">
        <v>79</v>
      </c>
      <c r="C13" s="1" t="s">
        <v>80</v>
      </c>
    </row>
    <row r="14" spans="2:27" ht="13.5" thickBot="1" x14ac:dyDescent="0.25"/>
    <row r="15" spans="2:27" ht="13.5" thickBot="1" x14ac:dyDescent="0.25">
      <c r="B15" s="78" t="s">
        <v>11</v>
      </c>
      <c r="C15" s="79"/>
      <c r="D15" s="79"/>
      <c r="E15" s="79"/>
      <c r="F15" s="79"/>
      <c r="G15" s="79"/>
      <c r="H15" s="79"/>
      <c r="I15" s="79"/>
      <c r="J15" s="79"/>
      <c r="K15" s="80"/>
    </row>
    <row r="16" spans="2:27" x14ac:dyDescent="0.2">
      <c r="B16" s="5" t="s">
        <v>12</v>
      </c>
      <c r="C16" s="1" t="s">
        <v>13</v>
      </c>
    </row>
    <row r="17" spans="2:11" x14ac:dyDescent="0.2">
      <c r="B17" s="5"/>
      <c r="C17" s="6" t="s">
        <v>14</v>
      </c>
    </row>
    <row r="18" spans="2:11" x14ac:dyDescent="0.2">
      <c r="B18" s="5"/>
      <c r="C18" s="6" t="s">
        <v>15</v>
      </c>
    </row>
    <row r="19" spans="2:11" ht="13.5" thickBot="1" x14ac:dyDescent="0.25"/>
    <row r="20" spans="2:11" ht="13.5" thickBot="1" x14ac:dyDescent="0.25">
      <c r="B20" s="78" t="s">
        <v>16</v>
      </c>
      <c r="C20" s="79"/>
      <c r="D20" s="79"/>
      <c r="E20" s="79"/>
      <c r="F20" s="79"/>
      <c r="G20" s="79"/>
      <c r="H20" s="79"/>
      <c r="I20" s="79"/>
      <c r="J20" s="79"/>
      <c r="K20" s="80"/>
    </row>
    <row r="21" spans="2:11" x14ac:dyDescent="0.2">
      <c r="B21" s="1" t="s">
        <v>57</v>
      </c>
    </row>
    <row r="22" spans="2:11" x14ac:dyDescent="0.2">
      <c r="B22" s="1" t="s">
        <v>60</v>
      </c>
    </row>
    <row r="23" spans="2:11" x14ac:dyDescent="0.2">
      <c r="B23" s="1" t="s">
        <v>17</v>
      </c>
    </row>
    <row r="24" spans="2:11" x14ac:dyDescent="0.2">
      <c r="B24" s="1" t="s">
        <v>71</v>
      </c>
    </row>
  </sheetData>
  <mergeCells count="2">
    <mergeCell ref="B4:K4"/>
    <mergeCell ref="B2:K2"/>
  </mergeCells>
  <phoneticPr fontId="18" type="noConversion"/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9D3C-266E-4924-9ACB-2ED5713B9773}">
  <sheetPr>
    <tabColor rgb="FF00B0F0"/>
  </sheetPr>
  <dimension ref="B1:J67"/>
  <sheetViews>
    <sheetView showGridLines="0" tabSelected="1" zoomScaleNormal="100" workbookViewId="0">
      <selection activeCell="Q55" sqref="Q55"/>
    </sheetView>
  </sheetViews>
  <sheetFormatPr defaultRowHeight="15" x14ac:dyDescent="0.25"/>
  <cols>
    <col min="1" max="1" width="2.140625" customWidth="1"/>
    <col min="2" max="2" width="33.5703125" bestFit="1" customWidth="1"/>
    <col min="3" max="3" width="14.85546875" bestFit="1" customWidth="1"/>
    <col min="4" max="4" width="15.42578125" bestFit="1" customWidth="1"/>
    <col min="5" max="5" width="12" bestFit="1" customWidth="1"/>
    <col min="6" max="6" width="15.42578125" bestFit="1" customWidth="1"/>
    <col min="7" max="7" width="12" bestFit="1" customWidth="1"/>
    <col min="8" max="8" width="15.7109375" bestFit="1" customWidth="1"/>
    <col min="9" max="9" width="9.140625" bestFit="1" customWidth="1"/>
    <col min="10" max="10" width="18.42578125" customWidth="1"/>
  </cols>
  <sheetData>
    <row r="1" spans="2:10" ht="15.75" thickBot="1" x14ac:dyDescent="0.3"/>
    <row r="2" spans="2:10" ht="11.45" customHeight="1" thickBot="1" x14ac:dyDescent="0.3">
      <c r="B2" s="67" t="s">
        <v>58</v>
      </c>
    </row>
    <row r="3" spans="2:10" ht="15.95" customHeight="1" x14ac:dyDescent="0.25">
      <c r="B3" s="142" t="s">
        <v>81</v>
      </c>
      <c r="C3" s="143"/>
      <c r="D3" s="143"/>
      <c r="E3" s="143"/>
      <c r="F3" s="143"/>
      <c r="G3" s="143"/>
      <c r="H3" s="143"/>
      <c r="I3" s="143"/>
      <c r="J3" s="144"/>
    </row>
    <row r="4" spans="2:10" ht="15.75" customHeight="1" thickBot="1" x14ac:dyDescent="0.3">
      <c r="B4" s="145"/>
      <c r="C4" s="146"/>
      <c r="D4" s="146"/>
      <c r="E4" s="146"/>
      <c r="F4" s="146"/>
      <c r="G4" s="146"/>
      <c r="H4" s="146"/>
      <c r="I4" s="146"/>
      <c r="J4" s="147"/>
    </row>
    <row r="5" spans="2:10" ht="16.5" thickBot="1" x14ac:dyDescent="0.3">
      <c r="B5" s="7"/>
      <c r="C5" s="8"/>
      <c r="D5" s="8"/>
      <c r="E5" s="8"/>
      <c r="F5" s="8"/>
      <c r="G5" s="8"/>
      <c r="H5" s="8"/>
      <c r="I5" s="8"/>
      <c r="J5" s="8"/>
    </row>
    <row r="6" spans="2:10" ht="15.6" customHeight="1" x14ac:dyDescent="0.25">
      <c r="B6" s="53" t="s">
        <v>3</v>
      </c>
      <c r="C6" s="54"/>
      <c r="D6" s="54"/>
      <c r="E6" s="55"/>
      <c r="F6" s="133" t="s">
        <v>75</v>
      </c>
      <c r="G6" s="134"/>
      <c r="H6" s="134"/>
      <c r="I6" s="134"/>
      <c r="J6" s="135"/>
    </row>
    <row r="7" spans="2:10" ht="15.6" customHeight="1" thickBot="1" x14ac:dyDescent="0.3">
      <c r="B7" s="56"/>
      <c r="C7" s="57"/>
      <c r="D7" s="57" t="s">
        <v>24</v>
      </c>
      <c r="E7" s="58"/>
      <c r="F7" s="136"/>
      <c r="G7" s="137"/>
      <c r="H7" s="137"/>
      <c r="I7" s="137"/>
      <c r="J7" s="138"/>
    </row>
    <row r="8" spans="2:10" ht="15.75" x14ac:dyDescent="0.25">
      <c r="B8" s="9" t="s">
        <v>65</v>
      </c>
      <c r="C8" s="63"/>
      <c r="D8" s="148"/>
      <c r="E8" s="149"/>
      <c r="F8" s="150" t="s">
        <v>74</v>
      </c>
      <c r="G8" s="150"/>
      <c r="H8" s="65"/>
      <c r="I8" s="10"/>
      <c r="J8" s="11"/>
    </row>
    <row r="9" spans="2:10" ht="15.75" x14ac:dyDescent="0.25">
      <c r="B9" s="12" t="s">
        <v>66</v>
      </c>
      <c r="C9" s="64"/>
      <c r="D9" s="139"/>
      <c r="E9" s="140"/>
      <c r="F9" s="15" t="s">
        <v>76</v>
      </c>
      <c r="G9" s="8"/>
      <c r="H9" s="13"/>
      <c r="I9" s="8"/>
      <c r="J9" s="14"/>
    </row>
    <row r="10" spans="2:10" ht="15.75" x14ac:dyDescent="0.25">
      <c r="B10" s="12" t="s">
        <v>67</v>
      </c>
      <c r="C10" s="62"/>
      <c r="D10" s="139"/>
      <c r="E10" s="140"/>
      <c r="F10" s="141" t="s">
        <v>18</v>
      </c>
      <c r="G10" s="141"/>
      <c r="H10" s="68"/>
      <c r="I10" s="8"/>
      <c r="J10" s="14"/>
    </row>
    <row r="11" spans="2:10" ht="16.5" thickBot="1" x14ac:dyDescent="0.3">
      <c r="B11" s="16"/>
      <c r="C11" s="60"/>
      <c r="D11" s="61"/>
      <c r="E11" s="19"/>
      <c r="F11" s="59" t="s">
        <v>77</v>
      </c>
      <c r="G11" s="17"/>
      <c r="H11" s="81"/>
      <c r="I11" s="18"/>
      <c r="J11" s="19"/>
    </row>
    <row r="12" spans="2:10" ht="16.5" thickBot="1" x14ac:dyDescent="0.3">
      <c r="D12" s="8"/>
      <c r="E12" s="8"/>
      <c r="I12" s="8"/>
      <c r="J12" s="8"/>
    </row>
    <row r="13" spans="2:10" x14ac:dyDescent="0.25">
      <c r="B13" s="133" t="s">
        <v>11</v>
      </c>
      <c r="C13" s="134"/>
      <c r="D13" s="135"/>
      <c r="I13" s="20"/>
      <c r="J13" s="20"/>
    </row>
    <row r="14" spans="2:10" ht="15.75" thickBot="1" x14ac:dyDescent="0.3">
      <c r="B14" s="136"/>
      <c r="C14" s="137"/>
      <c r="D14" s="138"/>
      <c r="I14" s="20"/>
      <c r="J14" s="20"/>
    </row>
    <row r="15" spans="2:10" x14ac:dyDescent="0.25">
      <c r="B15" s="125" t="s">
        <v>20</v>
      </c>
      <c r="C15" s="125" t="s">
        <v>21</v>
      </c>
      <c r="D15" s="125" t="s">
        <v>22</v>
      </c>
    </row>
    <row r="16" spans="2:10" ht="15.75" thickBot="1" x14ac:dyDescent="0.3">
      <c r="B16" s="126"/>
      <c r="C16" s="126"/>
      <c r="D16" s="126"/>
    </row>
    <row r="17" spans="2:10" x14ac:dyDescent="0.25">
      <c r="B17" s="21"/>
      <c r="C17" s="22"/>
      <c r="D17" s="69"/>
    </row>
    <row r="18" spans="2:10" x14ac:dyDescent="0.25">
      <c r="B18" s="24"/>
      <c r="C18" s="25"/>
      <c r="D18" s="70"/>
    </row>
    <row r="19" spans="2:10" x14ac:dyDescent="0.25">
      <c r="B19" s="24"/>
      <c r="C19" s="25"/>
      <c r="D19" s="70"/>
    </row>
    <row r="20" spans="2:10" x14ac:dyDescent="0.25">
      <c r="B20" s="24"/>
      <c r="C20" s="25"/>
      <c r="D20" s="70"/>
    </row>
    <row r="21" spans="2:10" x14ac:dyDescent="0.25">
      <c r="B21" s="24"/>
      <c r="C21" s="25"/>
      <c r="D21" s="70"/>
    </row>
    <row r="22" spans="2:10" x14ac:dyDescent="0.25">
      <c r="B22" s="24"/>
      <c r="C22" s="25"/>
      <c r="D22" s="71"/>
    </row>
    <row r="23" spans="2:10" x14ac:dyDescent="0.25">
      <c r="B23" s="24"/>
      <c r="C23" s="25"/>
      <c r="D23" s="71"/>
    </row>
    <row r="24" spans="2:10" x14ac:dyDescent="0.25">
      <c r="B24" s="24"/>
      <c r="C24" s="25"/>
      <c r="D24" s="71"/>
    </row>
    <row r="25" spans="2:10" x14ac:dyDescent="0.25">
      <c r="B25" s="24"/>
      <c r="C25" s="25"/>
      <c r="D25" s="71"/>
    </row>
    <row r="26" spans="2:10" ht="15.75" thickBot="1" x14ac:dyDescent="0.3">
      <c r="B26" s="72"/>
      <c r="C26" s="73"/>
      <c r="D26" s="77"/>
    </row>
    <row r="27" spans="2:10" ht="15.75" thickBot="1" x14ac:dyDescent="0.3">
      <c r="B27" s="28" t="s">
        <v>23</v>
      </c>
      <c r="C27" s="29">
        <f>SUM(C17:C26)</f>
        <v>0</v>
      </c>
      <c r="D27" s="30">
        <f>SUMPRODUCT(C17:C26,D17:D26)</f>
        <v>0</v>
      </c>
    </row>
    <row r="28" spans="2:10" ht="15.75" thickBot="1" x14ac:dyDescent="0.3">
      <c r="C28" s="31"/>
      <c r="D28" s="31"/>
      <c r="E28" s="31"/>
      <c r="F28" s="31"/>
      <c r="G28" s="31"/>
      <c r="H28" s="31"/>
      <c r="I28" s="31"/>
      <c r="J28" s="31"/>
    </row>
    <row r="29" spans="2:10" ht="15.75" thickBot="1" x14ac:dyDescent="0.3">
      <c r="B29" s="127" t="s">
        <v>49</v>
      </c>
      <c r="C29" s="128"/>
      <c r="D29" s="128"/>
      <c r="E29" s="128"/>
      <c r="F29" s="128"/>
      <c r="G29" s="128"/>
      <c r="H29" s="128"/>
      <c r="I29" s="128"/>
      <c r="J29" s="129"/>
    </row>
    <row r="30" spans="2:10" ht="15.75" thickBot="1" x14ac:dyDescent="0.3">
      <c r="B30" s="130" t="s">
        <v>48</v>
      </c>
      <c r="C30" s="131"/>
      <c r="D30" s="131"/>
      <c r="E30" s="131"/>
      <c r="F30" s="131"/>
      <c r="G30" s="131"/>
      <c r="H30" s="131"/>
      <c r="I30" s="131"/>
      <c r="J30" s="132"/>
    </row>
    <row r="31" spans="2:10" ht="15.75" thickBot="1" x14ac:dyDescent="0.3">
      <c r="B31" s="32" t="s">
        <v>47</v>
      </c>
      <c r="C31" s="33">
        <f>D27*12</f>
        <v>0</v>
      </c>
      <c r="D31" s="34">
        <f>C31*(1+$C$8)</f>
        <v>0</v>
      </c>
      <c r="E31" s="34">
        <f>D31*(1+$C$8)</f>
        <v>0</v>
      </c>
      <c r="F31" s="34">
        <f>E31*(1+$C$8)</f>
        <v>0</v>
      </c>
      <c r="G31" s="34">
        <f>F31*(1+$C$8)</f>
        <v>0</v>
      </c>
      <c r="H31" s="119" t="s">
        <v>25</v>
      </c>
      <c r="I31" s="120"/>
      <c r="J31" s="121"/>
    </row>
    <row r="32" spans="2:10" x14ac:dyDescent="0.25">
      <c r="B32" s="32" t="s">
        <v>50</v>
      </c>
      <c r="C32" s="26"/>
      <c r="D32" s="35">
        <f t="shared" ref="D32:G34" si="0">IFERROR((C32*(1+$C$8)),0)</f>
        <v>0</v>
      </c>
      <c r="E32" s="35">
        <f t="shared" si="0"/>
        <v>0</v>
      </c>
      <c r="F32" s="35">
        <f t="shared" si="0"/>
        <v>0</v>
      </c>
      <c r="G32" s="35">
        <f t="shared" si="0"/>
        <v>0</v>
      </c>
      <c r="H32" s="108"/>
      <c r="I32" s="109"/>
      <c r="J32" s="110"/>
    </row>
    <row r="33" spans="2:10" x14ac:dyDescent="0.25">
      <c r="B33" s="32" t="s">
        <v>51</v>
      </c>
      <c r="C33" s="26"/>
      <c r="D33" s="35">
        <f t="shared" si="0"/>
        <v>0</v>
      </c>
      <c r="E33" s="35">
        <f t="shared" si="0"/>
        <v>0</v>
      </c>
      <c r="F33" s="35">
        <f t="shared" si="0"/>
        <v>0</v>
      </c>
      <c r="G33" s="35">
        <f t="shared" si="0"/>
        <v>0</v>
      </c>
      <c r="H33" s="108"/>
      <c r="I33" s="109"/>
      <c r="J33" s="110"/>
    </row>
    <row r="34" spans="2:10" ht="15.75" thickBot="1" x14ac:dyDescent="0.3">
      <c r="B34" s="32" t="s">
        <v>55</v>
      </c>
      <c r="C34" s="27"/>
      <c r="D34" s="35">
        <f t="shared" si="0"/>
        <v>0</v>
      </c>
      <c r="E34" s="35">
        <f t="shared" si="0"/>
        <v>0</v>
      </c>
      <c r="F34" s="35">
        <f t="shared" si="0"/>
        <v>0</v>
      </c>
      <c r="G34" s="35">
        <f t="shared" si="0"/>
        <v>0</v>
      </c>
      <c r="H34" s="111"/>
      <c r="I34" s="112"/>
      <c r="J34" s="113"/>
    </row>
    <row r="35" spans="2:10" ht="15.75" thickBot="1" x14ac:dyDescent="0.3">
      <c r="B35" s="36" t="s">
        <v>52</v>
      </c>
      <c r="C35" s="37">
        <f>SUM(C31:C34)</f>
        <v>0</v>
      </c>
      <c r="D35" s="37">
        <f t="shared" ref="D35:G35" si="1">SUM(D31:D34)</f>
        <v>0</v>
      </c>
      <c r="E35" s="37">
        <f t="shared" si="1"/>
        <v>0</v>
      </c>
      <c r="F35" s="37">
        <f t="shared" si="1"/>
        <v>0</v>
      </c>
      <c r="G35" s="37">
        <f t="shared" si="1"/>
        <v>0</v>
      </c>
      <c r="H35" s="48"/>
      <c r="I35" s="37"/>
      <c r="J35" s="49"/>
    </row>
    <row r="36" spans="2:10" ht="15.75" thickBot="1" x14ac:dyDescent="0.3">
      <c r="B36" s="114" t="s">
        <v>53</v>
      </c>
      <c r="C36" s="115"/>
      <c r="D36" s="115"/>
      <c r="E36" s="115"/>
      <c r="F36" s="115"/>
      <c r="G36" s="115"/>
      <c r="H36" s="115"/>
      <c r="I36" s="115"/>
      <c r="J36" s="116"/>
    </row>
    <row r="37" spans="2:10" ht="15.75" thickBot="1" x14ac:dyDescent="0.3">
      <c r="B37" s="32" t="s">
        <v>56</v>
      </c>
      <c r="C37" s="27"/>
      <c r="D37" s="35">
        <f>IFERROR((C37*(1+$C$8)),0)</f>
        <v>0</v>
      </c>
      <c r="E37" s="35">
        <f>IFERROR((D37*(1+$C$8)),0)</f>
        <v>0</v>
      </c>
      <c r="F37" s="35">
        <f>IFERROR((E37*(1+$C$8)),0)</f>
        <v>0</v>
      </c>
      <c r="G37" s="35">
        <f>IFERROR((F37*(1+$C$8)),0)</f>
        <v>0</v>
      </c>
      <c r="H37" s="111"/>
      <c r="I37" s="112"/>
      <c r="J37" s="113"/>
    </row>
    <row r="38" spans="2:10" ht="16.5" thickBot="1" x14ac:dyDescent="0.3">
      <c r="B38" s="36" t="s">
        <v>59</v>
      </c>
      <c r="C38" s="37">
        <f>C35+C37</f>
        <v>0</v>
      </c>
      <c r="D38" s="37">
        <f t="shared" ref="D38:G38" si="2">D35+D37</f>
        <v>0</v>
      </c>
      <c r="E38" s="37">
        <f t="shared" si="2"/>
        <v>0</v>
      </c>
      <c r="F38" s="37">
        <f t="shared" si="2"/>
        <v>0</v>
      </c>
      <c r="G38" s="37">
        <f t="shared" si="2"/>
        <v>0</v>
      </c>
      <c r="H38" s="117"/>
      <c r="I38" s="117"/>
      <c r="J38" s="118"/>
    </row>
    <row r="39" spans="2:10" ht="15.75" thickBot="1" x14ac:dyDescent="0.3">
      <c r="B39" s="32" t="s">
        <v>26</v>
      </c>
      <c r="C39" s="33">
        <f>C31*$C$9</f>
        <v>0</v>
      </c>
      <c r="D39" s="33">
        <f t="shared" ref="D39:G39" si="3">D31*$C$9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119" t="s">
        <v>54</v>
      </c>
      <c r="I39" s="120"/>
      <c r="J39" s="121"/>
    </row>
    <row r="40" spans="2:10" ht="16.5" thickBot="1" x14ac:dyDescent="0.3">
      <c r="B40" s="36" t="s">
        <v>27</v>
      </c>
      <c r="C40" s="37">
        <f>C38-C39</f>
        <v>0</v>
      </c>
      <c r="D40" s="37">
        <f t="shared" ref="D40:G40" si="4">D38-D39</f>
        <v>0</v>
      </c>
      <c r="E40" s="37">
        <f t="shared" si="4"/>
        <v>0</v>
      </c>
      <c r="F40" s="37">
        <f t="shared" si="4"/>
        <v>0</v>
      </c>
      <c r="G40" s="37">
        <f t="shared" si="4"/>
        <v>0</v>
      </c>
      <c r="H40" s="117"/>
      <c r="I40" s="117"/>
      <c r="J40" s="118"/>
    </row>
    <row r="41" spans="2:10" ht="15.75" thickBot="1" x14ac:dyDescent="0.3">
      <c r="B41" s="122" t="s">
        <v>64</v>
      </c>
      <c r="C41" s="123"/>
      <c r="D41" s="123"/>
      <c r="E41" s="123"/>
      <c r="F41" s="123"/>
      <c r="G41" s="123"/>
      <c r="H41" s="123"/>
      <c r="I41" s="123"/>
      <c r="J41" s="124"/>
    </row>
    <row r="42" spans="2:10" x14ac:dyDescent="0.25">
      <c r="B42" s="32" t="s">
        <v>28</v>
      </c>
      <c r="C42" s="66"/>
      <c r="D42" s="35">
        <f>IFERROR((C42*(1+$C$10)),0)</f>
        <v>0</v>
      </c>
      <c r="E42" s="35">
        <f t="shared" ref="E42:G43" si="5">IFERROR((D42*(1+$C$10)),0)</f>
        <v>0</v>
      </c>
      <c r="F42" s="35">
        <f t="shared" si="5"/>
        <v>0</v>
      </c>
      <c r="G42" s="35">
        <f t="shared" si="5"/>
        <v>0</v>
      </c>
      <c r="H42" s="105"/>
      <c r="I42" s="106"/>
      <c r="J42" s="107"/>
    </row>
    <row r="43" spans="2:10" x14ac:dyDescent="0.25">
      <c r="B43" s="32" t="s">
        <v>29</v>
      </c>
      <c r="C43" s="23"/>
      <c r="D43" s="35">
        <f>IFERROR((C43*(1+$C$10)),0)</f>
        <v>0</v>
      </c>
      <c r="E43" s="35">
        <f t="shared" si="5"/>
        <v>0</v>
      </c>
      <c r="F43" s="35">
        <f t="shared" si="5"/>
        <v>0</v>
      </c>
      <c r="G43" s="35">
        <f t="shared" si="5"/>
        <v>0</v>
      </c>
      <c r="H43" s="102"/>
      <c r="I43" s="103"/>
      <c r="J43" s="104"/>
    </row>
    <row r="44" spans="2:10" x14ac:dyDescent="0.25">
      <c r="B44" s="32" t="s">
        <v>30</v>
      </c>
      <c r="C44" s="26"/>
      <c r="D44" s="35">
        <f t="shared" ref="D44:G58" si="6">IFERROR((C44*(1+$C$10)),0)</f>
        <v>0</v>
      </c>
      <c r="E44" s="35">
        <f t="shared" si="6"/>
        <v>0</v>
      </c>
      <c r="F44" s="35">
        <f t="shared" si="6"/>
        <v>0</v>
      </c>
      <c r="G44" s="35">
        <f t="shared" si="6"/>
        <v>0</v>
      </c>
      <c r="H44" s="102"/>
      <c r="I44" s="103"/>
      <c r="J44" s="104"/>
    </row>
    <row r="45" spans="2:10" x14ac:dyDescent="0.25">
      <c r="B45" s="32" t="s">
        <v>31</v>
      </c>
      <c r="C45" s="23"/>
      <c r="D45" s="35">
        <f t="shared" si="6"/>
        <v>0</v>
      </c>
      <c r="E45" s="35">
        <f t="shared" si="6"/>
        <v>0</v>
      </c>
      <c r="F45" s="35">
        <f t="shared" si="6"/>
        <v>0</v>
      </c>
      <c r="G45" s="35">
        <f t="shared" si="6"/>
        <v>0</v>
      </c>
      <c r="H45" s="102"/>
      <c r="I45" s="103"/>
      <c r="J45" s="104"/>
    </row>
    <row r="46" spans="2:10" x14ac:dyDescent="0.25">
      <c r="B46" s="32" t="s">
        <v>32</v>
      </c>
      <c r="C46" s="26"/>
      <c r="D46" s="35">
        <f t="shared" si="6"/>
        <v>0</v>
      </c>
      <c r="E46" s="35">
        <f t="shared" si="6"/>
        <v>0</v>
      </c>
      <c r="F46" s="35">
        <f t="shared" si="6"/>
        <v>0</v>
      </c>
      <c r="G46" s="35">
        <f t="shared" si="6"/>
        <v>0</v>
      </c>
      <c r="H46" s="102"/>
      <c r="I46" s="103"/>
      <c r="J46" s="104"/>
    </row>
    <row r="47" spans="2:10" x14ac:dyDescent="0.25">
      <c r="B47" s="32" t="s">
        <v>33</v>
      </c>
      <c r="C47" s="23"/>
      <c r="D47" s="35">
        <f t="shared" si="6"/>
        <v>0</v>
      </c>
      <c r="E47" s="35">
        <f t="shared" si="6"/>
        <v>0</v>
      </c>
      <c r="F47" s="35">
        <f t="shared" si="6"/>
        <v>0</v>
      </c>
      <c r="G47" s="35">
        <f t="shared" si="6"/>
        <v>0</v>
      </c>
      <c r="H47" s="102"/>
      <c r="I47" s="103"/>
      <c r="J47" s="104"/>
    </row>
    <row r="48" spans="2:10" x14ac:dyDescent="0.25">
      <c r="B48" s="32" t="s">
        <v>34</v>
      </c>
      <c r="C48" s="26"/>
      <c r="D48" s="35">
        <f t="shared" si="6"/>
        <v>0</v>
      </c>
      <c r="E48" s="35">
        <f t="shared" si="6"/>
        <v>0</v>
      </c>
      <c r="F48" s="35">
        <f t="shared" si="6"/>
        <v>0</v>
      </c>
      <c r="G48" s="35">
        <f t="shared" si="6"/>
        <v>0</v>
      </c>
      <c r="H48" s="102"/>
      <c r="I48" s="103"/>
      <c r="J48" s="104"/>
    </row>
    <row r="49" spans="2:10" x14ac:dyDescent="0.25">
      <c r="B49" s="32" t="s">
        <v>35</v>
      </c>
      <c r="C49" s="23"/>
      <c r="D49" s="35">
        <f t="shared" si="6"/>
        <v>0</v>
      </c>
      <c r="E49" s="35">
        <f t="shared" si="6"/>
        <v>0</v>
      </c>
      <c r="F49" s="35">
        <f t="shared" si="6"/>
        <v>0</v>
      </c>
      <c r="G49" s="35">
        <f t="shared" si="6"/>
        <v>0</v>
      </c>
      <c r="H49" s="102"/>
      <c r="I49" s="103"/>
      <c r="J49" s="104"/>
    </row>
    <row r="50" spans="2:10" x14ac:dyDescent="0.25">
      <c r="B50" s="32" t="s">
        <v>36</v>
      </c>
      <c r="C50" s="26"/>
      <c r="D50" s="35">
        <f t="shared" si="6"/>
        <v>0</v>
      </c>
      <c r="E50" s="35">
        <f t="shared" si="6"/>
        <v>0</v>
      </c>
      <c r="F50" s="35">
        <f t="shared" si="6"/>
        <v>0</v>
      </c>
      <c r="G50" s="35">
        <f t="shared" si="6"/>
        <v>0</v>
      </c>
      <c r="H50" s="102"/>
      <c r="I50" s="103"/>
      <c r="J50" s="104"/>
    </row>
    <row r="51" spans="2:10" x14ac:dyDescent="0.25">
      <c r="B51" s="32" t="s">
        <v>37</v>
      </c>
      <c r="C51" s="23"/>
      <c r="D51" s="35">
        <f t="shared" si="6"/>
        <v>0</v>
      </c>
      <c r="E51" s="35">
        <f t="shared" si="6"/>
        <v>0</v>
      </c>
      <c r="F51" s="35">
        <f t="shared" si="6"/>
        <v>0</v>
      </c>
      <c r="G51" s="35">
        <f t="shared" si="6"/>
        <v>0</v>
      </c>
      <c r="H51" s="105"/>
      <c r="I51" s="106"/>
      <c r="J51" s="107"/>
    </row>
    <row r="52" spans="2:10" x14ac:dyDescent="0.25">
      <c r="B52" s="32" t="s">
        <v>38</v>
      </c>
      <c r="C52" s="26"/>
      <c r="D52" s="35">
        <f t="shared" si="6"/>
        <v>0</v>
      </c>
      <c r="E52" s="35">
        <f t="shared" si="6"/>
        <v>0</v>
      </c>
      <c r="F52" s="35">
        <f t="shared" si="6"/>
        <v>0</v>
      </c>
      <c r="G52" s="35">
        <f t="shared" si="6"/>
        <v>0</v>
      </c>
      <c r="H52" s="102"/>
      <c r="I52" s="103"/>
      <c r="J52" s="104"/>
    </row>
    <row r="53" spans="2:10" x14ac:dyDescent="0.25">
      <c r="B53" s="32" t="s">
        <v>39</v>
      </c>
      <c r="C53" s="23"/>
      <c r="D53" s="35">
        <f t="shared" si="6"/>
        <v>0</v>
      </c>
      <c r="E53" s="35">
        <f t="shared" si="6"/>
        <v>0</v>
      </c>
      <c r="F53" s="35">
        <f t="shared" si="6"/>
        <v>0</v>
      </c>
      <c r="G53" s="35">
        <f t="shared" si="6"/>
        <v>0</v>
      </c>
      <c r="H53" s="40"/>
      <c r="I53" s="41"/>
      <c r="J53" s="42"/>
    </row>
    <row r="54" spans="2:10" x14ac:dyDescent="0.25">
      <c r="B54" s="32" t="s">
        <v>40</v>
      </c>
      <c r="C54" s="26"/>
      <c r="D54" s="35">
        <f t="shared" si="6"/>
        <v>0</v>
      </c>
      <c r="E54" s="35">
        <f t="shared" si="6"/>
        <v>0</v>
      </c>
      <c r="F54" s="35">
        <f t="shared" si="6"/>
        <v>0</v>
      </c>
      <c r="G54" s="35">
        <f t="shared" si="6"/>
        <v>0</v>
      </c>
      <c r="H54" s="102"/>
      <c r="I54" s="103"/>
      <c r="J54" s="104"/>
    </row>
    <row r="55" spans="2:10" x14ac:dyDescent="0.25">
      <c r="B55" s="32" t="s">
        <v>41</v>
      </c>
      <c r="C55" s="23"/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102"/>
      <c r="I55" s="103"/>
      <c r="J55" s="104"/>
    </row>
    <row r="56" spans="2:10" x14ac:dyDescent="0.25">
      <c r="B56" s="46" t="s">
        <v>10</v>
      </c>
      <c r="C56" s="26"/>
      <c r="D56" s="35">
        <f t="shared" si="6"/>
        <v>0</v>
      </c>
      <c r="E56" s="35">
        <f t="shared" si="6"/>
        <v>0</v>
      </c>
      <c r="F56" s="35">
        <f t="shared" si="6"/>
        <v>0</v>
      </c>
      <c r="G56" s="35">
        <f t="shared" si="6"/>
        <v>0</v>
      </c>
      <c r="H56" s="102"/>
      <c r="I56" s="103"/>
      <c r="J56" s="104"/>
    </row>
    <row r="57" spans="2:10" x14ac:dyDescent="0.25">
      <c r="B57" s="46" t="s">
        <v>10</v>
      </c>
      <c r="C57" s="23"/>
      <c r="D57" s="35">
        <f t="shared" si="6"/>
        <v>0</v>
      </c>
      <c r="E57" s="35">
        <f t="shared" si="6"/>
        <v>0</v>
      </c>
      <c r="F57" s="35">
        <f t="shared" si="6"/>
        <v>0</v>
      </c>
      <c r="G57" s="35">
        <f t="shared" si="6"/>
        <v>0</v>
      </c>
      <c r="H57" s="102"/>
      <c r="I57" s="103"/>
      <c r="J57" s="104"/>
    </row>
    <row r="58" spans="2:10" ht="15.75" thickBot="1" x14ac:dyDescent="0.3">
      <c r="B58" s="32" t="s">
        <v>19</v>
      </c>
      <c r="C58" s="26"/>
      <c r="D58" s="35">
        <f t="shared" si="6"/>
        <v>0</v>
      </c>
      <c r="E58" s="35">
        <f t="shared" si="6"/>
        <v>0</v>
      </c>
      <c r="F58" s="35">
        <f t="shared" si="6"/>
        <v>0</v>
      </c>
      <c r="G58" s="35">
        <f t="shared" si="6"/>
        <v>0</v>
      </c>
      <c r="H58" s="99"/>
      <c r="I58" s="100"/>
      <c r="J58" s="101"/>
    </row>
    <row r="59" spans="2:10" ht="16.5" thickBot="1" x14ac:dyDescent="0.3">
      <c r="B59" s="36" t="s">
        <v>68</v>
      </c>
      <c r="C59" s="50">
        <f>SUM(C42:C58)</f>
        <v>0</v>
      </c>
      <c r="D59" s="50">
        <f t="shared" ref="D59:G59" si="7">SUM(D42:D58)</f>
        <v>0</v>
      </c>
      <c r="E59" s="50">
        <f t="shared" si="7"/>
        <v>0</v>
      </c>
      <c r="F59" s="50">
        <f t="shared" si="7"/>
        <v>0</v>
      </c>
      <c r="G59" s="50">
        <f t="shared" si="7"/>
        <v>0</v>
      </c>
      <c r="H59" s="90"/>
      <c r="I59" s="90"/>
      <c r="J59" s="91"/>
    </row>
    <row r="60" spans="2:10" ht="16.5" thickBot="1" x14ac:dyDescent="0.3">
      <c r="B60" s="43" t="s">
        <v>42</v>
      </c>
      <c r="C60" s="44">
        <f>C40-C59</f>
        <v>0</v>
      </c>
      <c r="D60" s="44">
        <f t="shared" ref="D60:G60" si="8">D40-D59</f>
        <v>0</v>
      </c>
      <c r="E60" s="44">
        <f t="shared" si="8"/>
        <v>0</v>
      </c>
      <c r="F60" s="44">
        <f t="shared" si="8"/>
        <v>0</v>
      </c>
      <c r="G60" s="44">
        <f t="shared" si="8"/>
        <v>0</v>
      </c>
      <c r="H60" s="92"/>
      <c r="I60" s="92"/>
      <c r="J60" s="93"/>
    </row>
    <row r="61" spans="2:10" ht="15.75" thickBot="1" x14ac:dyDescent="0.3">
      <c r="B61" s="94" t="s">
        <v>43</v>
      </c>
      <c r="C61" s="95"/>
      <c r="D61" s="95"/>
      <c r="E61" s="95"/>
      <c r="F61" s="95"/>
      <c r="G61" s="95"/>
      <c r="H61" s="95"/>
      <c r="I61" s="95"/>
      <c r="J61" s="96"/>
    </row>
    <row r="62" spans="2:10" x14ac:dyDescent="0.25">
      <c r="B62" s="38" t="s">
        <v>78</v>
      </c>
      <c r="C62" s="76">
        <f>IFERROR($H$11*12,"")</f>
        <v>0</v>
      </c>
      <c r="D62" s="39">
        <f>$C$62</f>
        <v>0</v>
      </c>
      <c r="E62" s="39">
        <f t="shared" ref="E62:G62" si="9">$C$62</f>
        <v>0</v>
      </c>
      <c r="F62" s="39">
        <f t="shared" si="9"/>
        <v>0</v>
      </c>
      <c r="G62" s="45">
        <f t="shared" si="9"/>
        <v>0</v>
      </c>
      <c r="H62" s="97" t="s">
        <v>44</v>
      </c>
      <c r="I62" s="97"/>
      <c r="J62" s="98"/>
    </row>
    <row r="63" spans="2:10" ht="15.75" thickBot="1" x14ac:dyDescent="0.3">
      <c r="B63" s="32" t="s">
        <v>45</v>
      </c>
      <c r="C63" s="47"/>
      <c r="D63" s="35">
        <f>C63</f>
        <v>0</v>
      </c>
      <c r="E63" s="35">
        <f t="shared" ref="E63:G63" si="10">D63</f>
        <v>0</v>
      </c>
      <c r="F63" s="35">
        <f t="shared" si="10"/>
        <v>0</v>
      </c>
      <c r="G63" s="35">
        <f t="shared" si="10"/>
        <v>0</v>
      </c>
      <c r="H63" s="99"/>
      <c r="I63" s="100"/>
      <c r="J63" s="101"/>
    </row>
    <row r="64" spans="2:10" ht="16.5" thickBot="1" x14ac:dyDescent="0.3">
      <c r="B64" s="51" t="s">
        <v>46</v>
      </c>
      <c r="C64" s="52">
        <f>C60-SUM(C62:C63)</f>
        <v>0</v>
      </c>
      <c r="D64" s="52">
        <f>D60-SUM(D62:D63)</f>
        <v>0</v>
      </c>
      <c r="E64" s="52">
        <f>E60-SUM(E62:E63)</f>
        <v>0</v>
      </c>
      <c r="F64" s="52">
        <f>F60-SUM(F62:F63)</f>
        <v>0</v>
      </c>
      <c r="G64" s="52">
        <f>G60-SUM(G62:G63)</f>
        <v>0</v>
      </c>
      <c r="H64" s="88"/>
      <c r="I64" s="88"/>
      <c r="J64" s="89"/>
    </row>
    <row r="65" spans="2:7" ht="15.75" thickBot="1" x14ac:dyDescent="0.3"/>
    <row r="66" spans="2:7" x14ac:dyDescent="0.25">
      <c r="B66" s="153" t="s">
        <v>70</v>
      </c>
      <c r="C66" s="155" t="str">
        <f>IFERROR(((C60)/(C62+C63)),"")</f>
        <v/>
      </c>
      <c r="D66" s="155" t="str">
        <f t="shared" ref="D66:G66" si="11">IFERROR(((D60)/(D62+D63)),"")</f>
        <v/>
      </c>
      <c r="E66" s="155" t="str">
        <f t="shared" si="11"/>
        <v/>
      </c>
      <c r="F66" s="155" t="str">
        <f t="shared" si="11"/>
        <v/>
      </c>
      <c r="G66" s="151" t="str">
        <f t="shared" si="11"/>
        <v/>
      </c>
    </row>
    <row r="67" spans="2:7" ht="15.75" thickBot="1" x14ac:dyDescent="0.3">
      <c r="B67" s="154"/>
      <c r="C67" s="156"/>
      <c r="D67" s="156"/>
      <c r="E67" s="156"/>
      <c r="F67" s="156"/>
      <c r="G67" s="152"/>
    </row>
  </sheetData>
  <mergeCells count="51">
    <mergeCell ref="G66:G67"/>
    <mergeCell ref="B66:B67"/>
    <mergeCell ref="C66:C67"/>
    <mergeCell ref="D66:D67"/>
    <mergeCell ref="E66:E67"/>
    <mergeCell ref="F66:F67"/>
    <mergeCell ref="B3:J4"/>
    <mergeCell ref="F6:J7"/>
    <mergeCell ref="D8:E8"/>
    <mergeCell ref="F8:G8"/>
    <mergeCell ref="D9:E9"/>
    <mergeCell ref="B13:D14"/>
    <mergeCell ref="C15:C16"/>
    <mergeCell ref="D15:D16"/>
    <mergeCell ref="D10:E10"/>
    <mergeCell ref="F10:G10"/>
    <mergeCell ref="H32:J32"/>
    <mergeCell ref="B15:B16"/>
    <mergeCell ref="B29:J29"/>
    <mergeCell ref="B30:J30"/>
    <mergeCell ref="H31:J31"/>
    <mergeCell ref="H45:J45"/>
    <mergeCell ref="H33:J33"/>
    <mergeCell ref="H34:J34"/>
    <mergeCell ref="B36:J36"/>
    <mergeCell ref="H37:J37"/>
    <mergeCell ref="H38:J38"/>
    <mergeCell ref="H39:J39"/>
    <mergeCell ref="H40:J40"/>
    <mergeCell ref="B41:J41"/>
    <mergeCell ref="H42:J42"/>
    <mergeCell ref="H43:J43"/>
    <mergeCell ref="H44:J44"/>
    <mergeCell ref="H58:J58"/>
    <mergeCell ref="H46:J46"/>
    <mergeCell ref="H47:J47"/>
    <mergeCell ref="H48:J48"/>
    <mergeCell ref="H49:J49"/>
    <mergeCell ref="H50:J50"/>
    <mergeCell ref="H51:J51"/>
    <mergeCell ref="H52:J52"/>
    <mergeCell ref="H54:J54"/>
    <mergeCell ref="H55:J55"/>
    <mergeCell ref="H56:J56"/>
    <mergeCell ref="H57:J57"/>
    <mergeCell ref="H64:J64"/>
    <mergeCell ref="H59:J59"/>
    <mergeCell ref="H60:J60"/>
    <mergeCell ref="B61:J61"/>
    <mergeCell ref="H62:J62"/>
    <mergeCell ref="H63:J63"/>
  </mergeCells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B5F31D-0B4E-4F36-BC8E-D4CB5D247FEF}">
          <x14:formula1>
            <xm:f>INSTRUCTIONS!$AA$1:$AA$6</xm:f>
          </x14:formula1>
          <xm:sqref>B17:B26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Proforma Operating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Matthews, Nicole</dc:creator>
  <cp:lastModifiedBy>Odamtten, Simon</cp:lastModifiedBy>
  <dcterms:created xsi:type="dcterms:W3CDTF">2023-01-12T13:22:53Z</dcterms:created>
  <dcterms:modified xsi:type="dcterms:W3CDTF">2024-07-05T14:21:35Z</dcterms:modified>
</cp:coreProperties>
</file>