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rices-Household Spending" sheetId="1" r:id="rId1"/>
  </sheets>
  <definedNames>
    <definedName name="_xlnm._FilterDatabase" localSheetId="0" hidden="1">'Prices-Household Spending'!$A$64:$X$276</definedName>
  </definedNames>
  <calcPr calcId="125725"/>
</workbook>
</file>

<file path=xl/calcChain.xml><?xml version="1.0" encoding="utf-8"?>
<calcChain xmlns="http://schemas.openxmlformats.org/spreadsheetml/2006/main">
  <c r="GQ38" i="1"/>
  <c r="FY38"/>
  <c r="FG38"/>
  <c r="EO38"/>
  <c r="DW38"/>
  <c r="DE38"/>
  <c r="CM38"/>
  <c r="BU38"/>
  <c r="BC38"/>
  <c r="AK38"/>
  <c r="S38"/>
  <c r="HF37"/>
  <c r="HE37"/>
  <c r="HD37"/>
  <c r="HC37"/>
  <c r="HB37"/>
  <c r="HA37"/>
  <c r="HG37" s="1"/>
  <c r="GZ37"/>
  <c r="GY37"/>
  <c r="GX37"/>
  <c r="GW37"/>
  <c r="GV37"/>
  <c r="GU37"/>
  <c r="GT37"/>
  <c r="GS37"/>
  <c r="GQ37"/>
  <c r="GM37"/>
  <c r="GL37"/>
  <c r="GK37"/>
  <c r="GJ37"/>
  <c r="GI37"/>
  <c r="GH37"/>
  <c r="GG37"/>
  <c r="GF37"/>
  <c r="GE37"/>
  <c r="GD37"/>
  <c r="GC37"/>
  <c r="GB37"/>
  <c r="GA37"/>
  <c r="FY37"/>
  <c r="FU37"/>
  <c r="FT37"/>
  <c r="FS37"/>
  <c r="FR37"/>
  <c r="FQ37"/>
  <c r="FP37"/>
  <c r="FO37"/>
  <c r="FN37"/>
  <c r="FM37"/>
  <c r="FL37"/>
  <c r="FK37"/>
  <c r="FJ37"/>
  <c r="FI37"/>
  <c r="FG37"/>
  <c r="FC37"/>
  <c r="FB37"/>
  <c r="FA37"/>
  <c r="EZ37"/>
  <c r="EY37"/>
  <c r="EX37"/>
  <c r="EW37"/>
  <c r="EV37"/>
  <c r="EU37"/>
  <c r="ET37"/>
  <c r="ES37"/>
  <c r="ER37"/>
  <c r="EQ37"/>
  <c r="EO37"/>
  <c r="EK37"/>
  <c r="EJ37"/>
  <c r="EI37"/>
  <c r="EH37"/>
  <c r="EG37"/>
  <c r="EF37"/>
  <c r="EE37"/>
  <c r="ED37"/>
  <c r="EC37"/>
  <c r="EB37"/>
  <c r="EA37"/>
  <c r="DZ37"/>
  <c r="DY37"/>
  <c r="DW37"/>
  <c r="DS37"/>
  <c r="DR37"/>
  <c r="DQ37"/>
  <c r="DP37"/>
  <c r="DO37"/>
  <c r="DN37"/>
  <c r="DM37"/>
  <c r="DL37"/>
  <c r="DK37"/>
  <c r="DJ37"/>
  <c r="DI37"/>
  <c r="DH37"/>
  <c r="DG37"/>
  <c r="DE37"/>
  <c r="DA37"/>
  <c r="CZ37"/>
  <c r="CY37"/>
  <c r="CX37"/>
  <c r="CW37"/>
  <c r="CV37"/>
  <c r="CU37"/>
  <c r="CT37"/>
  <c r="CS37"/>
  <c r="CR37"/>
  <c r="CQ37"/>
  <c r="CP37"/>
  <c r="CO37"/>
  <c r="CM37"/>
  <c r="CI37"/>
  <c r="CH37"/>
  <c r="CG37"/>
  <c r="CF37"/>
  <c r="CE37"/>
  <c r="CD37"/>
  <c r="CC37"/>
  <c r="CB37"/>
  <c r="CA37"/>
  <c r="BZ37"/>
  <c r="BY37"/>
  <c r="BX37"/>
  <c r="BW37"/>
  <c r="BU37"/>
  <c r="BQ37"/>
  <c r="BP37"/>
  <c r="BO37"/>
  <c r="BN37"/>
  <c r="BM37"/>
  <c r="BL37"/>
  <c r="BK37"/>
  <c r="BJ37"/>
  <c r="BI37"/>
  <c r="BH37"/>
  <c r="BG37"/>
  <c r="BF37"/>
  <c r="BE37"/>
  <c r="BC37"/>
  <c r="AY37"/>
  <c r="AX37"/>
  <c r="AW37"/>
  <c r="AV37"/>
  <c r="AU37"/>
  <c r="AT37"/>
  <c r="AS37"/>
  <c r="AR37"/>
  <c r="AQ37"/>
  <c r="AP37"/>
  <c r="AO37"/>
  <c r="AN37"/>
  <c r="AM37"/>
  <c r="AK37"/>
  <c r="AG37"/>
  <c r="AF37"/>
  <c r="AE37"/>
  <c r="AD37"/>
  <c r="AC37"/>
  <c r="AB37"/>
  <c r="AA37"/>
  <c r="Z37"/>
  <c r="Y37"/>
  <c r="X37"/>
  <c r="W37"/>
  <c r="V37"/>
  <c r="U37"/>
  <c r="S37"/>
  <c r="O37"/>
  <c r="N37"/>
  <c r="M37"/>
  <c r="L37"/>
  <c r="K37"/>
  <c r="J37"/>
  <c r="I37"/>
  <c r="H37"/>
  <c r="G37"/>
  <c r="F37"/>
  <c r="E37"/>
  <c r="D37"/>
  <c r="C37"/>
  <c r="HF36"/>
  <c r="HE36"/>
  <c r="HD36"/>
  <c r="HC36"/>
  <c r="HB36"/>
  <c r="HA36"/>
  <c r="HG36" s="1"/>
  <c r="GZ36"/>
  <c r="GY36"/>
  <c r="GX36"/>
  <c r="GW36"/>
  <c r="GV36"/>
  <c r="GU36"/>
  <c r="GT36"/>
  <c r="GS36"/>
  <c r="GQ36"/>
  <c r="GM36"/>
  <c r="GL36"/>
  <c r="GK36"/>
  <c r="GJ36"/>
  <c r="GI36"/>
  <c r="GH36"/>
  <c r="GG36"/>
  <c r="GF36"/>
  <c r="GE36"/>
  <c r="GD36"/>
  <c r="GC36"/>
  <c r="GB36"/>
  <c r="GA36"/>
  <c r="FY36"/>
  <c r="FU36"/>
  <c r="FT36"/>
  <c r="FS36"/>
  <c r="FR36"/>
  <c r="FQ36"/>
  <c r="FP36"/>
  <c r="FO36"/>
  <c r="FN36"/>
  <c r="FM36"/>
  <c r="FL36"/>
  <c r="FK36"/>
  <c r="FJ36"/>
  <c r="FI36"/>
  <c r="FG36"/>
  <c r="FC36"/>
  <c r="FB36"/>
  <c r="FA36"/>
  <c r="EZ36"/>
  <c r="EY36"/>
  <c r="EX36"/>
  <c r="EW36"/>
  <c r="EV36"/>
  <c r="EU36"/>
  <c r="ET36"/>
  <c r="ES36"/>
  <c r="ER36"/>
  <c r="EQ36"/>
  <c r="EO36"/>
  <c r="EK36"/>
  <c r="EJ36"/>
  <c r="EI36"/>
  <c r="EH36"/>
  <c r="EG36"/>
  <c r="EF36"/>
  <c r="EE36"/>
  <c r="ED36"/>
  <c r="EC36"/>
  <c r="EB36"/>
  <c r="EA36"/>
  <c r="DZ36"/>
  <c r="DY36"/>
  <c r="DW36"/>
  <c r="DS36"/>
  <c r="DR36"/>
  <c r="DQ36"/>
  <c r="DP36"/>
  <c r="DO36"/>
  <c r="DN36"/>
  <c r="DM36"/>
  <c r="DL36"/>
  <c r="DK36"/>
  <c r="DJ36"/>
  <c r="DI36"/>
  <c r="DH36"/>
  <c r="DG36"/>
  <c r="DE36"/>
  <c r="DA36"/>
  <c r="CZ36"/>
  <c r="CY36"/>
  <c r="CX36"/>
  <c r="CW36"/>
  <c r="CV36"/>
  <c r="CU36"/>
  <c r="CT36"/>
  <c r="CS36"/>
  <c r="CR36"/>
  <c r="CQ36"/>
  <c r="CP36"/>
  <c r="CO36"/>
  <c r="CM36"/>
  <c r="CI36"/>
  <c r="CH36"/>
  <c r="CG36"/>
  <c r="CF36"/>
  <c r="CE36"/>
  <c r="CD36"/>
  <c r="CC36"/>
  <c r="CB36"/>
  <c r="CA36"/>
  <c r="BZ36"/>
  <c r="BY36"/>
  <c r="BX36"/>
  <c r="BW36"/>
  <c r="BU36"/>
  <c r="BQ36"/>
  <c r="BP36"/>
  <c r="BO36"/>
  <c r="BN36"/>
  <c r="BM36"/>
  <c r="BL36"/>
  <c r="BK36"/>
  <c r="BJ36"/>
  <c r="BI36"/>
  <c r="BH36"/>
  <c r="BG36"/>
  <c r="BF36"/>
  <c r="BE36"/>
  <c r="BC36"/>
  <c r="AY36"/>
  <c r="AX36"/>
  <c r="AW36"/>
  <c r="AV36"/>
  <c r="AU36"/>
  <c r="AT36"/>
  <c r="AS36"/>
  <c r="AR36"/>
  <c r="AQ36"/>
  <c r="AP36"/>
  <c r="AO36"/>
  <c r="AN36"/>
  <c r="AM36"/>
  <c r="AK36"/>
  <c r="AG36"/>
  <c r="AF36"/>
  <c r="AE36"/>
  <c r="AD36"/>
  <c r="AC36"/>
  <c r="AB36"/>
  <c r="AA36"/>
  <c r="Z36"/>
  <c r="Y36"/>
  <c r="X36"/>
  <c r="W36"/>
  <c r="V36"/>
  <c r="U36"/>
  <c r="S36"/>
  <c r="O36"/>
  <c r="N36"/>
  <c r="M36"/>
  <c r="L36"/>
  <c r="K36"/>
  <c r="J36"/>
  <c r="I36"/>
  <c r="H36"/>
  <c r="G36"/>
  <c r="F36"/>
  <c r="E36"/>
  <c r="D36"/>
  <c r="C36"/>
  <c r="HF35"/>
  <c r="HE35"/>
  <c r="HD35"/>
  <c r="HC35"/>
  <c r="HB35"/>
  <c r="HA35"/>
  <c r="HG35" s="1"/>
  <c r="GZ35"/>
  <c r="GY35"/>
  <c r="GX35"/>
  <c r="GW35"/>
  <c r="GV35"/>
  <c r="GU35"/>
  <c r="GT35"/>
  <c r="GS35"/>
  <c r="GQ35"/>
  <c r="GM35"/>
  <c r="GL35"/>
  <c r="GK35"/>
  <c r="GJ35"/>
  <c r="GI35"/>
  <c r="GH35"/>
  <c r="GG35"/>
  <c r="GF35"/>
  <c r="GE35"/>
  <c r="GD35"/>
  <c r="GC35"/>
  <c r="GB35"/>
  <c r="GA35"/>
  <c r="FY35"/>
  <c r="FU35"/>
  <c r="FT35"/>
  <c r="FS35"/>
  <c r="FR35"/>
  <c r="FQ35"/>
  <c r="FP35"/>
  <c r="FO35"/>
  <c r="FN35"/>
  <c r="FM35"/>
  <c r="FL35"/>
  <c r="FK35"/>
  <c r="FJ35"/>
  <c r="FI35"/>
  <c r="FG35"/>
  <c r="FC35"/>
  <c r="FB35"/>
  <c r="FA35"/>
  <c r="EZ35"/>
  <c r="EY35"/>
  <c r="EX35"/>
  <c r="EW35"/>
  <c r="EV35"/>
  <c r="EU35"/>
  <c r="ET35"/>
  <c r="ES35"/>
  <c r="ER35"/>
  <c r="EQ35"/>
  <c r="EO35"/>
  <c r="EK35"/>
  <c r="EJ35"/>
  <c r="EI35"/>
  <c r="EH35"/>
  <c r="EG35"/>
  <c r="EF35"/>
  <c r="EE35"/>
  <c r="ED35"/>
  <c r="EC35"/>
  <c r="EB35"/>
  <c r="EA35"/>
  <c r="DZ35"/>
  <c r="DY35"/>
  <c r="DW35"/>
  <c r="DS35"/>
  <c r="DR35"/>
  <c r="DQ35"/>
  <c r="DP35"/>
  <c r="DO35"/>
  <c r="DN35"/>
  <c r="DM35"/>
  <c r="DL35"/>
  <c r="DK35"/>
  <c r="DJ35"/>
  <c r="DI35"/>
  <c r="DH35"/>
  <c r="DG35"/>
  <c r="DE35"/>
  <c r="DA35"/>
  <c r="CZ35"/>
  <c r="CY35"/>
  <c r="CX35"/>
  <c r="CW35"/>
  <c r="CV35"/>
  <c r="CU35"/>
  <c r="CT35"/>
  <c r="CS35"/>
  <c r="CR35"/>
  <c r="CQ35"/>
  <c r="CP35"/>
  <c r="CO35"/>
  <c r="CM35"/>
  <c r="CI35"/>
  <c r="CH35"/>
  <c r="CG35"/>
  <c r="CF35"/>
  <c r="CE35"/>
  <c r="CD35"/>
  <c r="CC35"/>
  <c r="CB35"/>
  <c r="CA35"/>
  <c r="BZ35"/>
  <c r="BY35"/>
  <c r="BX35"/>
  <c r="BW35"/>
  <c r="BU35"/>
  <c r="BQ35"/>
  <c r="BP35"/>
  <c r="BO35"/>
  <c r="BN35"/>
  <c r="BM35"/>
  <c r="BL35"/>
  <c r="BK35"/>
  <c r="BJ35"/>
  <c r="BI35"/>
  <c r="BH35"/>
  <c r="BG35"/>
  <c r="BF35"/>
  <c r="BE35"/>
  <c r="BC35"/>
  <c r="AY35"/>
  <c r="AX35"/>
  <c r="AW35"/>
  <c r="AV35"/>
  <c r="AU35"/>
  <c r="AT35"/>
  <c r="AS35"/>
  <c r="AR35"/>
  <c r="AQ35"/>
  <c r="AP35"/>
  <c r="AO35"/>
  <c r="AN35"/>
  <c r="AM35"/>
  <c r="AK35"/>
  <c r="AG35"/>
  <c r="AF35"/>
  <c r="AE35"/>
  <c r="AD35"/>
  <c r="AC35"/>
  <c r="AB35"/>
  <c r="AA35"/>
  <c r="Z35"/>
  <c r="Y35"/>
  <c r="X35"/>
  <c r="W35"/>
  <c r="V35"/>
  <c r="U35"/>
  <c r="S35"/>
  <c r="O35"/>
  <c r="N35"/>
  <c r="M35"/>
  <c r="L35"/>
  <c r="K35"/>
  <c r="J35"/>
  <c r="I35"/>
  <c r="H35"/>
  <c r="G35"/>
  <c r="F35"/>
  <c r="E35"/>
  <c r="D35"/>
  <c r="C35"/>
  <c r="HF34"/>
  <c r="HE34"/>
  <c r="HD34"/>
  <c r="HC34"/>
  <c r="HB34"/>
  <c r="HA34"/>
  <c r="HG34" s="1"/>
  <c r="GZ34"/>
  <c r="GY34"/>
  <c r="GX34"/>
  <c r="GW34"/>
  <c r="GV34"/>
  <c r="GU34"/>
  <c r="GT34"/>
  <c r="GS34"/>
  <c r="GQ34"/>
  <c r="GM34"/>
  <c r="GL34"/>
  <c r="GK34"/>
  <c r="GJ34"/>
  <c r="GI34"/>
  <c r="GH34"/>
  <c r="GG34"/>
  <c r="GF34"/>
  <c r="GE34"/>
  <c r="GD34"/>
  <c r="GC34"/>
  <c r="GB34"/>
  <c r="GA34"/>
  <c r="FY34"/>
  <c r="FU34"/>
  <c r="FT34"/>
  <c r="FS34"/>
  <c r="FR34"/>
  <c r="FQ34"/>
  <c r="FP34"/>
  <c r="FO34"/>
  <c r="FN34"/>
  <c r="FM34"/>
  <c r="FL34"/>
  <c r="FK34"/>
  <c r="FJ34"/>
  <c r="FI34"/>
  <c r="FG34"/>
  <c r="FC34"/>
  <c r="FB34"/>
  <c r="FA34"/>
  <c r="EZ34"/>
  <c r="EY34"/>
  <c r="EX34"/>
  <c r="EW34"/>
  <c r="EV34"/>
  <c r="EU34"/>
  <c r="ET34"/>
  <c r="ES34"/>
  <c r="ER34"/>
  <c r="EQ34"/>
  <c r="EO34"/>
  <c r="EK34"/>
  <c r="EJ34"/>
  <c r="EI34"/>
  <c r="EH34"/>
  <c r="EG34"/>
  <c r="EF34"/>
  <c r="EE34"/>
  <c r="ED34"/>
  <c r="EC34"/>
  <c r="EB34"/>
  <c r="EA34"/>
  <c r="DZ34"/>
  <c r="DY34"/>
  <c r="DW34"/>
  <c r="DS34"/>
  <c r="DR34"/>
  <c r="DQ34"/>
  <c r="DP34"/>
  <c r="DO34"/>
  <c r="DN34"/>
  <c r="DM34"/>
  <c r="DL34"/>
  <c r="DK34"/>
  <c r="DJ34"/>
  <c r="DI34"/>
  <c r="DH34"/>
  <c r="DG34"/>
  <c r="DE34"/>
  <c r="DA34"/>
  <c r="CZ34"/>
  <c r="CY34"/>
  <c r="CX34"/>
  <c r="CW34"/>
  <c r="CV34"/>
  <c r="CU34"/>
  <c r="CT34"/>
  <c r="CS34"/>
  <c r="CR34"/>
  <c r="CQ34"/>
  <c r="CP34"/>
  <c r="CO34"/>
  <c r="CM34"/>
  <c r="CI34"/>
  <c r="CH34"/>
  <c r="CG34"/>
  <c r="CF34"/>
  <c r="CE34"/>
  <c r="CD34"/>
  <c r="CC34"/>
  <c r="CB34"/>
  <c r="CA34"/>
  <c r="BZ34"/>
  <c r="BY34"/>
  <c r="BX34"/>
  <c r="BW34"/>
  <c r="BU34"/>
  <c r="BQ34"/>
  <c r="BP34"/>
  <c r="BO34"/>
  <c r="BN34"/>
  <c r="BM34"/>
  <c r="BL34"/>
  <c r="BK34"/>
  <c r="BJ34"/>
  <c r="BI34"/>
  <c r="BH34"/>
  <c r="BG34"/>
  <c r="BF34"/>
  <c r="BE34"/>
  <c r="BC34"/>
  <c r="AY34"/>
  <c r="AX34"/>
  <c r="AW34"/>
  <c r="AV34"/>
  <c r="AU34"/>
  <c r="AT34"/>
  <c r="AS34"/>
  <c r="AR34"/>
  <c r="AQ34"/>
  <c r="AP34"/>
  <c r="AO34"/>
  <c r="AN34"/>
  <c r="AM34"/>
  <c r="AK34"/>
  <c r="AG34"/>
  <c r="AF34"/>
  <c r="AE34"/>
  <c r="AD34"/>
  <c r="AC34"/>
  <c r="AB34"/>
  <c r="AA34"/>
  <c r="Z34"/>
  <c r="Y34"/>
  <c r="X34"/>
  <c r="W34"/>
  <c r="V34"/>
  <c r="U34"/>
  <c r="S34"/>
  <c r="O34"/>
  <c r="N34"/>
  <c r="M34"/>
  <c r="L34"/>
  <c r="K34"/>
  <c r="J34"/>
  <c r="I34"/>
  <c r="H34"/>
  <c r="G34"/>
  <c r="F34"/>
  <c r="E34"/>
  <c r="D34"/>
  <c r="C34"/>
  <c r="HF33"/>
  <c r="HE33"/>
  <c r="HD33"/>
  <c r="HC33"/>
  <c r="HB33"/>
  <c r="HA33"/>
  <c r="HG33" s="1"/>
  <c r="GZ33"/>
  <c r="GY33"/>
  <c r="GX33"/>
  <c r="GW33"/>
  <c r="GV33"/>
  <c r="GU33"/>
  <c r="GT33"/>
  <c r="GS33"/>
  <c r="GQ33"/>
  <c r="GM33"/>
  <c r="GL33"/>
  <c r="GK33"/>
  <c r="GJ33"/>
  <c r="GI33"/>
  <c r="GH33"/>
  <c r="GG33"/>
  <c r="GF33"/>
  <c r="GE33"/>
  <c r="GD33"/>
  <c r="GC33"/>
  <c r="GB33"/>
  <c r="GA33"/>
  <c r="FY33"/>
  <c r="FU33"/>
  <c r="FT33"/>
  <c r="FS33"/>
  <c r="FR33"/>
  <c r="FQ33"/>
  <c r="FP33"/>
  <c r="FO33"/>
  <c r="FN33"/>
  <c r="FM33"/>
  <c r="FL33"/>
  <c r="FK33"/>
  <c r="FJ33"/>
  <c r="FI33"/>
  <c r="FG33"/>
  <c r="FC33"/>
  <c r="FB33"/>
  <c r="FA33"/>
  <c r="EZ33"/>
  <c r="EY33"/>
  <c r="EX33"/>
  <c r="EW33"/>
  <c r="EV33"/>
  <c r="EU33"/>
  <c r="ET33"/>
  <c r="ES33"/>
  <c r="ER33"/>
  <c r="EQ33"/>
  <c r="EO33"/>
  <c r="EK33"/>
  <c r="EJ33"/>
  <c r="EI33"/>
  <c r="EH33"/>
  <c r="EG33"/>
  <c r="EF33"/>
  <c r="EE33"/>
  <c r="ED33"/>
  <c r="EC33"/>
  <c r="EB33"/>
  <c r="EA33"/>
  <c r="DZ33"/>
  <c r="DY33"/>
  <c r="DW33"/>
  <c r="DS33"/>
  <c r="DR33"/>
  <c r="DQ33"/>
  <c r="DP33"/>
  <c r="DO33"/>
  <c r="DN33"/>
  <c r="DM33"/>
  <c r="DL33"/>
  <c r="DK33"/>
  <c r="DJ33"/>
  <c r="DI33"/>
  <c r="DH33"/>
  <c r="DG33"/>
  <c r="DE33"/>
  <c r="DA33"/>
  <c r="CZ33"/>
  <c r="CY33"/>
  <c r="CX33"/>
  <c r="CW33"/>
  <c r="CV33"/>
  <c r="CU33"/>
  <c r="CT33"/>
  <c r="CS33"/>
  <c r="CR33"/>
  <c r="CQ33"/>
  <c r="CP33"/>
  <c r="CO33"/>
  <c r="CM33"/>
  <c r="CI33"/>
  <c r="CH33"/>
  <c r="CG33"/>
  <c r="CF33"/>
  <c r="CE33"/>
  <c r="CD33"/>
  <c r="CC33"/>
  <c r="CB33"/>
  <c r="CA33"/>
  <c r="BZ33"/>
  <c r="BY33"/>
  <c r="BX33"/>
  <c r="BW33"/>
  <c r="BU33"/>
  <c r="BQ33"/>
  <c r="BP33"/>
  <c r="BO33"/>
  <c r="BN33"/>
  <c r="BM33"/>
  <c r="BL33"/>
  <c r="BK33"/>
  <c r="BJ33"/>
  <c r="BI33"/>
  <c r="BH33"/>
  <c r="BG33"/>
  <c r="BF33"/>
  <c r="BE33"/>
  <c r="BC33"/>
  <c r="AY33"/>
  <c r="AX33"/>
  <c r="AW33"/>
  <c r="AV33"/>
  <c r="AU33"/>
  <c r="AT33"/>
  <c r="AS33"/>
  <c r="AR33"/>
  <c r="AQ33"/>
  <c r="AP33"/>
  <c r="AO33"/>
  <c r="AN33"/>
  <c r="AM33"/>
  <c r="AK33"/>
  <c r="AG33"/>
  <c r="AF33"/>
  <c r="AE33"/>
  <c r="AD33"/>
  <c r="AC33"/>
  <c r="AB33"/>
  <c r="AA33"/>
  <c r="Z33"/>
  <c r="Y33"/>
  <c r="X33"/>
  <c r="W33"/>
  <c r="V33"/>
  <c r="U33"/>
  <c r="S33"/>
  <c r="O33"/>
  <c r="N33"/>
  <c r="M33"/>
  <c r="L33"/>
  <c r="K33"/>
  <c r="J33"/>
  <c r="I33"/>
  <c r="H33"/>
  <c r="G33"/>
  <c r="F33"/>
  <c r="E33"/>
  <c r="D33"/>
  <c r="C33"/>
  <c r="HF32"/>
  <c r="HE32"/>
  <c r="HD32"/>
  <c r="HC32"/>
  <c r="HB32"/>
  <c r="HA32"/>
  <c r="HG32" s="1"/>
  <c r="GZ32"/>
  <c r="GY32"/>
  <c r="GX32"/>
  <c r="GW32"/>
  <c r="GV32"/>
  <c r="GU32"/>
  <c r="GT32"/>
  <c r="GS32"/>
  <c r="GQ32"/>
  <c r="FY32"/>
  <c r="FG32"/>
  <c r="EO32"/>
  <c r="DW32"/>
  <c r="DE32"/>
  <c r="CM32"/>
  <c r="BU32"/>
  <c r="BC32"/>
  <c r="AK32"/>
  <c r="S32"/>
  <c r="HF31"/>
  <c r="HE31"/>
  <c r="HD31"/>
  <c r="HC31"/>
  <c r="HB31"/>
  <c r="HA31"/>
  <c r="HG31" s="1"/>
  <c r="GZ31"/>
  <c r="GY31"/>
  <c r="GX31"/>
  <c r="GW31"/>
  <c r="GV31"/>
  <c r="GU31"/>
  <c r="GT31"/>
  <c r="GS31"/>
  <c r="GQ31"/>
  <c r="FY31"/>
  <c r="FG31"/>
  <c r="EO31"/>
  <c r="DW31"/>
  <c r="DE31"/>
  <c r="CM31"/>
  <c r="BU31"/>
  <c r="BC31"/>
  <c r="AK31"/>
  <c r="S31"/>
  <c r="HF30"/>
  <c r="HE30"/>
  <c r="HD30"/>
  <c r="HC30"/>
  <c r="HB30"/>
  <c r="HA30"/>
  <c r="HG30" s="1"/>
  <c r="GZ30"/>
  <c r="GY30"/>
  <c r="GX30"/>
  <c r="GW30"/>
  <c r="GV30"/>
  <c r="GU30"/>
  <c r="GT30"/>
  <c r="GS30"/>
  <c r="GQ30"/>
  <c r="FY30"/>
  <c r="FG30"/>
  <c r="EO30"/>
  <c r="DW30"/>
  <c r="DE30"/>
  <c r="CM30"/>
  <c r="BU30"/>
  <c r="BC30"/>
  <c r="AK30"/>
  <c r="S30"/>
  <c r="HF29"/>
  <c r="HE29"/>
  <c r="HD29"/>
  <c r="HC29"/>
  <c r="HB29"/>
  <c r="HA29"/>
  <c r="HG29" s="1"/>
  <c r="GZ29"/>
  <c r="GY29"/>
  <c r="GX29"/>
  <c r="GW29"/>
  <c r="GV29"/>
  <c r="GU29"/>
  <c r="GT29"/>
  <c r="GS29"/>
  <c r="GQ29"/>
  <c r="GM29"/>
  <c r="GL29"/>
  <c r="GK29"/>
  <c r="GJ29"/>
  <c r="GI29"/>
  <c r="GH29"/>
  <c r="GG29"/>
  <c r="GF29"/>
  <c r="GE29"/>
  <c r="GD29"/>
  <c r="GC29"/>
  <c r="GB29"/>
  <c r="GA29"/>
  <c r="FY29"/>
  <c r="FU29"/>
  <c r="FT29"/>
  <c r="FS29"/>
  <c r="FR29"/>
  <c r="FQ29"/>
  <c r="FP29"/>
  <c r="FO29"/>
  <c r="FN29"/>
  <c r="FM29"/>
  <c r="FL29"/>
  <c r="FK29"/>
  <c r="FJ29"/>
  <c r="FI29"/>
  <c r="FG29"/>
  <c r="FC29"/>
  <c r="FB29"/>
  <c r="FA29"/>
  <c r="EZ29"/>
  <c r="EY29"/>
  <c r="EX29"/>
  <c r="EW29"/>
  <c r="EV29"/>
  <c r="EU29"/>
  <c r="ET29"/>
  <c r="ES29"/>
  <c r="ER29"/>
  <c r="EQ29"/>
  <c r="EO29"/>
  <c r="EK29"/>
  <c r="EJ29"/>
  <c r="EI29"/>
  <c r="EH29"/>
  <c r="EG29"/>
  <c r="EF29"/>
  <c r="EE29"/>
  <c r="ED29"/>
  <c r="EC29"/>
  <c r="EB29"/>
  <c r="EA29"/>
  <c r="DZ29"/>
  <c r="DY29"/>
  <c r="DW29"/>
  <c r="DS29"/>
  <c r="DR29"/>
  <c r="DQ29"/>
  <c r="DP29"/>
  <c r="DO29"/>
  <c r="DN29"/>
  <c r="DM29"/>
  <c r="DL29"/>
  <c r="DK29"/>
  <c r="DJ29"/>
  <c r="DI29"/>
  <c r="DH29"/>
  <c r="DG29"/>
  <c r="DE29"/>
  <c r="DA29"/>
  <c r="CZ29"/>
  <c r="CY29"/>
  <c r="CX29"/>
  <c r="CW29"/>
  <c r="CV29"/>
  <c r="CU29"/>
  <c r="CT29"/>
  <c r="CS29"/>
  <c r="CR29"/>
  <c r="CQ29"/>
  <c r="CP29"/>
  <c r="CO29"/>
  <c r="CM29"/>
  <c r="CI29"/>
  <c r="CH29"/>
  <c r="CG29"/>
  <c r="CF29"/>
  <c r="CE29"/>
  <c r="CD29"/>
  <c r="CC29"/>
  <c r="CB29"/>
  <c r="CA29"/>
  <c r="BZ29"/>
  <c r="BY29"/>
  <c r="BX29"/>
  <c r="BW29"/>
  <c r="BU29"/>
  <c r="BQ29"/>
  <c r="BP29"/>
  <c r="BO29"/>
  <c r="BN29"/>
  <c r="BM29"/>
  <c r="BL29"/>
  <c r="BK29"/>
  <c r="BJ29"/>
  <c r="BI29"/>
  <c r="BH29"/>
  <c r="BG29"/>
  <c r="BF29"/>
  <c r="BE29"/>
  <c r="BC29"/>
  <c r="AY29"/>
  <c r="AX29"/>
  <c r="AW29"/>
  <c r="AV29"/>
  <c r="AU29"/>
  <c r="AT29"/>
  <c r="AS29"/>
  <c r="AR29"/>
  <c r="AQ29"/>
  <c r="AP29"/>
  <c r="AO29"/>
  <c r="AN29"/>
  <c r="AM29"/>
  <c r="AK29"/>
  <c r="AG29"/>
  <c r="AF29"/>
  <c r="AE29"/>
  <c r="AD29"/>
  <c r="AC29"/>
  <c r="AB29"/>
  <c r="AA29"/>
  <c r="Z29"/>
  <c r="Y29"/>
  <c r="X29"/>
  <c r="W29"/>
  <c r="V29"/>
  <c r="U29"/>
  <c r="S29"/>
  <c r="O29"/>
  <c r="N29"/>
  <c r="M29"/>
  <c r="L29"/>
  <c r="K29"/>
  <c r="J29"/>
  <c r="I29"/>
  <c r="H29"/>
  <c r="G29"/>
  <c r="F29"/>
  <c r="E29"/>
  <c r="D29"/>
  <c r="C29"/>
  <c r="HF28"/>
  <c r="HF38" s="1"/>
  <c r="HE28"/>
  <c r="HE38" s="1"/>
  <c r="HD28"/>
  <c r="HD38" s="1"/>
  <c r="HC28"/>
  <c r="HC38" s="1"/>
  <c r="HB28"/>
  <c r="HB38" s="1"/>
  <c r="HA28"/>
  <c r="HA38" s="1"/>
  <c r="HG38" s="1"/>
  <c r="GZ28"/>
  <c r="GZ38" s="1"/>
  <c r="GY28"/>
  <c r="GY38" s="1"/>
  <c r="GX28"/>
  <c r="GX38" s="1"/>
  <c r="GW28"/>
  <c r="GW38" s="1"/>
  <c r="GV28"/>
  <c r="GV38" s="1"/>
  <c r="GU28"/>
  <c r="GU38" s="1"/>
  <c r="GT28"/>
  <c r="GT38" s="1"/>
  <c r="GS28"/>
  <c r="GS38" s="1"/>
  <c r="GQ28"/>
  <c r="GM28"/>
  <c r="GL28"/>
  <c r="GK28"/>
  <c r="GJ28"/>
  <c r="GI28"/>
  <c r="GH28"/>
  <c r="GG28"/>
  <c r="GF28"/>
  <c r="GE28"/>
  <c r="GD28"/>
  <c r="GC28"/>
  <c r="GB28"/>
  <c r="GA28"/>
  <c r="FY28"/>
  <c r="FU28"/>
  <c r="FT28"/>
  <c r="FS28"/>
  <c r="FR28"/>
  <c r="FQ28"/>
  <c r="FP28"/>
  <c r="FO28"/>
  <c r="FN28"/>
  <c r="FM28"/>
  <c r="FL28"/>
  <c r="FK28"/>
  <c r="FJ28"/>
  <c r="FI28"/>
  <c r="FG28"/>
  <c r="FC28"/>
  <c r="FB28"/>
  <c r="FA28"/>
  <c r="EZ28"/>
  <c r="EY28"/>
  <c r="EX28"/>
  <c r="EW28"/>
  <c r="EV28"/>
  <c r="EU28"/>
  <c r="ET28"/>
  <c r="ES28"/>
  <c r="ER28"/>
  <c r="EQ28"/>
  <c r="EO28"/>
  <c r="EK28"/>
  <c r="EJ28"/>
  <c r="EI28"/>
  <c r="EH28"/>
  <c r="EG28"/>
  <c r="EF28"/>
  <c r="EE28"/>
  <c r="ED28"/>
  <c r="EC28"/>
  <c r="EB28"/>
  <c r="EA28"/>
  <c r="DZ28"/>
  <c r="DY28"/>
  <c r="DW28"/>
  <c r="DS28"/>
  <c r="DR28"/>
  <c r="DQ28"/>
  <c r="DP28"/>
  <c r="DO28"/>
  <c r="DN28"/>
  <c r="DM28"/>
  <c r="DL28"/>
  <c r="DK28"/>
  <c r="DJ28"/>
  <c r="DI28"/>
  <c r="DH28"/>
  <c r="DG28"/>
  <c r="DE28"/>
  <c r="DA28"/>
  <c r="CZ28"/>
  <c r="CY28"/>
  <c r="CX28"/>
  <c r="CW28"/>
  <c r="CV28"/>
  <c r="CU28"/>
  <c r="CT28"/>
  <c r="CS28"/>
  <c r="CR28"/>
  <c r="CQ28"/>
  <c r="CP28"/>
  <c r="CO28"/>
  <c r="CM28"/>
  <c r="CI28"/>
  <c r="CH28"/>
  <c r="CG28"/>
  <c r="CF28"/>
  <c r="CE28"/>
  <c r="CD28"/>
  <c r="CC28"/>
  <c r="CB28"/>
  <c r="CA28"/>
  <c r="BZ28"/>
  <c r="BY28"/>
  <c r="BX28"/>
  <c r="BW28"/>
  <c r="BU28"/>
  <c r="BQ28"/>
  <c r="BP28"/>
  <c r="BO28"/>
  <c r="BN28"/>
  <c r="BM28"/>
  <c r="BL28"/>
  <c r="BK28"/>
  <c r="BJ28"/>
  <c r="BI28"/>
  <c r="BH28"/>
  <c r="BG28"/>
  <c r="BF28"/>
  <c r="BE28"/>
  <c r="BC28"/>
  <c r="AY28"/>
  <c r="AX28"/>
  <c r="AW28"/>
  <c r="AV28"/>
  <c r="AU28"/>
  <c r="AT28"/>
  <c r="AS28"/>
  <c r="AR28"/>
  <c r="AQ28"/>
  <c r="AP28"/>
  <c r="AO28"/>
  <c r="AN28"/>
  <c r="AM28"/>
  <c r="AK28"/>
  <c r="AG28"/>
  <c r="AF28"/>
  <c r="AE28"/>
  <c r="AD28"/>
  <c r="AC28"/>
  <c r="AB28"/>
  <c r="AA28"/>
  <c r="Z28"/>
  <c r="Y28"/>
  <c r="X28"/>
  <c r="W28"/>
  <c r="V28"/>
  <c r="U28"/>
  <c r="S28"/>
  <c r="O28"/>
  <c r="N28"/>
  <c r="M28"/>
  <c r="L28"/>
  <c r="K28"/>
  <c r="J28"/>
  <c r="I28"/>
  <c r="H28"/>
  <c r="G28"/>
  <c r="F28"/>
  <c r="E28"/>
  <c r="D28"/>
  <c r="C28"/>
  <c r="HG26"/>
  <c r="GO26"/>
  <c r="FW26"/>
  <c r="FE26"/>
  <c r="EM26"/>
  <c r="DU26"/>
  <c r="DC26"/>
  <c r="CK26"/>
  <c r="BS26"/>
  <c r="BA26"/>
  <c r="AI26"/>
  <c r="Q26"/>
  <c r="HG25"/>
  <c r="GO25"/>
  <c r="GO37" s="1"/>
  <c r="FW25"/>
  <c r="FW37" s="1"/>
  <c r="FE25"/>
  <c r="FE37" s="1"/>
  <c r="EM25"/>
  <c r="EM37" s="1"/>
  <c r="DU25"/>
  <c r="DU37" s="1"/>
  <c r="DC25"/>
  <c r="DC37" s="1"/>
  <c r="CK25"/>
  <c r="CK37" s="1"/>
  <c r="BS25"/>
  <c r="BS37" s="1"/>
  <c r="BA25"/>
  <c r="BA37" s="1"/>
  <c r="AI25"/>
  <c r="AI37" s="1"/>
  <c r="Q25"/>
  <c r="Q37" s="1"/>
  <c r="HG24"/>
  <c r="GO24"/>
  <c r="GO36" s="1"/>
  <c r="FW24"/>
  <c r="FW36" s="1"/>
  <c r="FE24"/>
  <c r="FE36" s="1"/>
  <c r="EM24"/>
  <c r="EM36" s="1"/>
  <c r="DU24"/>
  <c r="DU36" s="1"/>
  <c r="DC24"/>
  <c r="DC36" s="1"/>
  <c r="CK24"/>
  <c r="CK36" s="1"/>
  <c r="BS24"/>
  <c r="BS36" s="1"/>
  <c r="BA24"/>
  <c r="BA36" s="1"/>
  <c r="AI24"/>
  <c r="AI36" s="1"/>
  <c r="Q24"/>
  <c r="Q36" s="1"/>
  <c r="HG23"/>
  <c r="GO23"/>
  <c r="FW23"/>
  <c r="FE23"/>
  <c r="EM23"/>
  <c r="DU23"/>
  <c r="DC23"/>
  <c r="CK23"/>
  <c r="BS23"/>
  <c r="BA23"/>
  <c r="AI23"/>
  <c r="Q23"/>
  <c r="HG22"/>
  <c r="GO22"/>
  <c r="FW22"/>
  <c r="FE22"/>
  <c r="EM22"/>
  <c r="DU22"/>
  <c r="DC22"/>
  <c r="CK22"/>
  <c r="BS22"/>
  <c r="BA22"/>
  <c r="AI22"/>
  <c r="Q22"/>
  <c r="HG21"/>
  <c r="GO21"/>
  <c r="GO35" s="1"/>
  <c r="FW21"/>
  <c r="FW35" s="1"/>
  <c r="FE21"/>
  <c r="FE35" s="1"/>
  <c r="EM21"/>
  <c r="EM35" s="1"/>
  <c r="DU21"/>
  <c r="DU35" s="1"/>
  <c r="DC21"/>
  <c r="DC35" s="1"/>
  <c r="CK21"/>
  <c r="CK35" s="1"/>
  <c r="BS21"/>
  <c r="BS35" s="1"/>
  <c r="BA21"/>
  <c r="BA35" s="1"/>
  <c r="AI21"/>
  <c r="AI35" s="1"/>
  <c r="Q21"/>
  <c r="Q35" s="1"/>
  <c r="HG20"/>
  <c r="GO20"/>
  <c r="FW20"/>
  <c r="FE20"/>
  <c r="EM20"/>
  <c r="DU20"/>
  <c r="DC20"/>
  <c r="CK20"/>
  <c r="BS20"/>
  <c r="BA20"/>
  <c r="AI20"/>
  <c r="Q20"/>
  <c r="HG19"/>
  <c r="GO19"/>
  <c r="FW19"/>
  <c r="FE19"/>
  <c r="EM19"/>
  <c r="DU19"/>
  <c r="DC19"/>
  <c r="CK19"/>
  <c r="BS19"/>
  <c r="BA19"/>
  <c r="AI19"/>
  <c r="Q19"/>
  <c r="HG18"/>
  <c r="GO18"/>
  <c r="GO34" s="1"/>
  <c r="FW18"/>
  <c r="FW34" s="1"/>
  <c r="FE18"/>
  <c r="FE34" s="1"/>
  <c r="EM18"/>
  <c r="EM34" s="1"/>
  <c r="DU18"/>
  <c r="DU34" s="1"/>
  <c r="DC18"/>
  <c r="DC34" s="1"/>
  <c r="CK18"/>
  <c r="CK34" s="1"/>
  <c r="BS18"/>
  <c r="BS34" s="1"/>
  <c r="BA18"/>
  <c r="BA34" s="1"/>
  <c r="AI18"/>
  <c r="AI34" s="1"/>
  <c r="Q18"/>
  <c r="Q34" s="1"/>
  <c r="HG17"/>
  <c r="GO17"/>
  <c r="FW17"/>
  <c r="FE17"/>
  <c r="EM17"/>
  <c r="DU17"/>
  <c r="DC17"/>
  <c r="CK17"/>
  <c r="BS17"/>
  <c r="BA17"/>
  <c r="AI17"/>
  <c r="Q17"/>
  <c r="HG16"/>
  <c r="GO16"/>
  <c r="GO33" s="1"/>
  <c r="FW16"/>
  <c r="FW33" s="1"/>
  <c r="FE16"/>
  <c r="FE33" s="1"/>
  <c r="EM16"/>
  <c r="EM33" s="1"/>
  <c r="DU16"/>
  <c r="DU33" s="1"/>
  <c r="DC16"/>
  <c r="DC33" s="1"/>
  <c r="CK16"/>
  <c r="CK33" s="1"/>
  <c r="BS16"/>
  <c r="BS33" s="1"/>
  <c r="BA16"/>
  <c r="BA33" s="1"/>
  <c r="AI16"/>
  <c r="AI33" s="1"/>
  <c r="Q16"/>
  <c r="Q33" s="1"/>
  <c r="HG15"/>
  <c r="GM15"/>
  <c r="GM32" s="1"/>
  <c r="GL15"/>
  <c r="GL32" s="1"/>
  <c r="GK15"/>
  <c r="GK32" s="1"/>
  <c r="GJ15"/>
  <c r="GJ32" s="1"/>
  <c r="GI15"/>
  <c r="GI32" s="1"/>
  <c r="GH15"/>
  <c r="GH32" s="1"/>
  <c r="GG15"/>
  <c r="GG32" s="1"/>
  <c r="GF15"/>
  <c r="GF32" s="1"/>
  <c r="GE15"/>
  <c r="GE32" s="1"/>
  <c r="GD15"/>
  <c r="GD32" s="1"/>
  <c r="GC15"/>
  <c r="GC32" s="1"/>
  <c r="GB15"/>
  <c r="GB32" s="1"/>
  <c r="GA15"/>
  <c r="GA32" s="1"/>
  <c r="FU15"/>
  <c r="FU32" s="1"/>
  <c r="FT15"/>
  <c r="FT32" s="1"/>
  <c r="FS15"/>
  <c r="FS32" s="1"/>
  <c r="FR15"/>
  <c r="FR32" s="1"/>
  <c r="FQ15"/>
  <c r="FQ32" s="1"/>
  <c r="FP15"/>
  <c r="FP32" s="1"/>
  <c r="FO15"/>
  <c r="FO32" s="1"/>
  <c r="FN15"/>
  <c r="FN32" s="1"/>
  <c r="FM15"/>
  <c r="FM32" s="1"/>
  <c r="FL15"/>
  <c r="FL32" s="1"/>
  <c r="FK15"/>
  <c r="FK32" s="1"/>
  <c r="FJ15"/>
  <c r="FJ32" s="1"/>
  <c r="FI15"/>
  <c r="FI32" s="1"/>
  <c r="FC15"/>
  <c r="FC32" s="1"/>
  <c r="FB15"/>
  <c r="FB32" s="1"/>
  <c r="FA15"/>
  <c r="FA32" s="1"/>
  <c r="EZ15"/>
  <c r="EZ32" s="1"/>
  <c r="EY15"/>
  <c r="EY32" s="1"/>
  <c r="EX15"/>
  <c r="EX32" s="1"/>
  <c r="EW15"/>
  <c r="EW32" s="1"/>
  <c r="EV15"/>
  <c r="EV32" s="1"/>
  <c r="EU15"/>
  <c r="EU32" s="1"/>
  <c r="ET15"/>
  <c r="ET32" s="1"/>
  <c r="ES15"/>
  <c r="ES32" s="1"/>
  <c r="ER15"/>
  <c r="ER32" s="1"/>
  <c r="EQ15"/>
  <c r="EQ32" s="1"/>
  <c r="EK15"/>
  <c r="EK32" s="1"/>
  <c r="EJ15"/>
  <c r="EJ32" s="1"/>
  <c r="EI15"/>
  <c r="EI32" s="1"/>
  <c r="EH15"/>
  <c r="EH32" s="1"/>
  <c r="EG15"/>
  <c r="EG32" s="1"/>
  <c r="EF15"/>
  <c r="EF32" s="1"/>
  <c r="EE15"/>
  <c r="EE32" s="1"/>
  <c r="ED15"/>
  <c r="ED32" s="1"/>
  <c r="EC15"/>
  <c r="EC32" s="1"/>
  <c r="EB15"/>
  <c r="EB32" s="1"/>
  <c r="EA15"/>
  <c r="EA32" s="1"/>
  <c r="DZ15"/>
  <c r="DZ32" s="1"/>
  <c r="DY15"/>
  <c r="DY32" s="1"/>
  <c r="DS15"/>
  <c r="DS32" s="1"/>
  <c r="DR15"/>
  <c r="DR32" s="1"/>
  <c r="DQ15"/>
  <c r="DQ32" s="1"/>
  <c r="DP15"/>
  <c r="DP32" s="1"/>
  <c r="DO15"/>
  <c r="DO32" s="1"/>
  <c r="DN15"/>
  <c r="DN32" s="1"/>
  <c r="DM15"/>
  <c r="DM32" s="1"/>
  <c r="DL15"/>
  <c r="DL32" s="1"/>
  <c r="DK15"/>
  <c r="DK32" s="1"/>
  <c r="DJ15"/>
  <c r="DJ32" s="1"/>
  <c r="DI15"/>
  <c r="DI32" s="1"/>
  <c r="DH15"/>
  <c r="DH32" s="1"/>
  <c r="DG15"/>
  <c r="DG32" s="1"/>
  <c r="DA15"/>
  <c r="DA32" s="1"/>
  <c r="CZ15"/>
  <c r="CZ32" s="1"/>
  <c r="CY15"/>
  <c r="CY32" s="1"/>
  <c r="CX15"/>
  <c r="CX32" s="1"/>
  <c r="CW15"/>
  <c r="CW32" s="1"/>
  <c r="CV15"/>
  <c r="CV32" s="1"/>
  <c r="CU15"/>
  <c r="CU32" s="1"/>
  <c r="CT15"/>
  <c r="CT32" s="1"/>
  <c r="CS15"/>
  <c r="CS32" s="1"/>
  <c r="CR15"/>
  <c r="CR32" s="1"/>
  <c r="CQ15"/>
  <c r="CQ32" s="1"/>
  <c r="CP15"/>
  <c r="CP32" s="1"/>
  <c r="CO15"/>
  <c r="CO32" s="1"/>
  <c r="CI15"/>
  <c r="CI32" s="1"/>
  <c r="CH15"/>
  <c r="CH32" s="1"/>
  <c r="CG15"/>
  <c r="CG32" s="1"/>
  <c r="CF15"/>
  <c r="CF32" s="1"/>
  <c r="CE15"/>
  <c r="CE32" s="1"/>
  <c r="CD15"/>
  <c r="CD32" s="1"/>
  <c r="CC15"/>
  <c r="CC32" s="1"/>
  <c r="CB15"/>
  <c r="CB32" s="1"/>
  <c r="CA15"/>
  <c r="CA32" s="1"/>
  <c r="BZ15"/>
  <c r="BZ32" s="1"/>
  <c r="BY15"/>
  <c r="BY32" s="1"/>
  <c r="BX15"/>
  <c r="BX32" s="1"/>
  <c r="BW15"/>
  <c r="BW32" s="1"/>
  <c r="BQ15"/>
  <c r="BQ32" s="1"/>
  <c r="BP15"/>
  <c r="BP32" s="1"/>
  <c r="BO15"/>
  <c r="BO32" s="1"/>
  <c r="BN15"/>
  <c r="BN32" s="1"/>
  <c r="BM15"/>
  <c r="BM32" s="1"/>
  <c r="BL15"/>
  <c r="BL32" s="1"/>
  <c r="BK15"/>
  <c r="BK32" s="1"/>
  <c r="BJ15"/>
  <c r="BJ32" s="1"/>
  <c r="BI15"/>
  <c r="BI32" s="1"/>
  <c r="BH15"/>
  <c r="BH32" s="1"/>
  <c r="BG15"/>
  <c r="BG32" s="1"/>
  <c r="BF15"/>
  <c r="BF32" s="1"/>
  <c r="BE15"/>
  <c r="BE32" s="1"/>
  <c r="AY15"/>
  <c r="AY32" s="1"/>
  <c r="AX15"/>
  <c r="AX32" s="1"/>
  <c r="AW15"/>
  <c r="AW32" s="1"/>
  <c r="AV15"/>
  <c r="AV32" s="1"/>
  <c r="AU15"/>
  <c r="AU32" s="1"/>
  <c r="AT15"/>
  <c r="AT32" s="1"/>
  <c r="AS15"/>
  <c r="AS32" s="1"/>
  <c r="AR15"/>
  <c r="AR32" s="1"/>
  <c r="AQ15"/>
  <c r="AQ32" s="1"/>
  <c r="AP15"/>
  <c r="AP32" s="1"/>
  <c r="AO15"/>
  <c r="AO32" s="1"/>
  <c r="AN15"/>
  <c r="AN32" s="1"/>
  <c r="AM15"/>
  <c r="AM32" s="1"/>
  <c r="AG15"/>
  <c r="AG32" s="1"/>
  <c r="AF15"/>
  <c r="AF32" s="1"/>
  <c r="AE15"/>
  <c r="AE32" s="1"/>
  <c r="AD15"/>
  <c r="AD32" s="1"/>
  <c r="AC15"/>
  <c r="AC32" s="1"/>
  <c r="AB15"/>
  <c r="AB32" s="1"/>
  <c r="AA15"/>
  <c r="AA32" s="1"/>
  <c r="Z15"/>
  <c r="Z32" s="1"/>
  <c r="Y15"/>
  <c r="Y32" s="1"/>
  <c r="X15"/>
  <c r="X32" s="1"/>
  <c r="W15"/>
  <c r="W32" s="1"/>
  <c r="V15"/>
  <c r="V32" s="1"/>
  <c r="U15"/>
  <c r="U32" s="1"/>
  <c r="O15"/>
  <c r="O32" s="1"/>
  <c r="N15"/>
  <c r="N32" s="1"/>
  <c r="M15"/>
  <c r="M32" s="1"/>
  <c r="L15"/>
  <c r="L32" s="1"/>
  <c r="K15"/>
  <c r="K32" s="1"/>
  <c r="J15"/>
  <c r="J32" s="1"/>
  <c r="I15"/>
  <c r="I32" s="1"/>
  <c r="H15"/>
  <c r="H32" s="1"/>
  <c r="G15"/>
  <c r="G32" s="1"/>
  <c r="F15"/>
  <c r="F32" s="1"/>
  <c r="E15"/>
  <c r="E32" s="1"/>
  <c r="D15"/>
  <c r="D32" s="1"/>
  <c r="C15"/>
  <c r="C32" s="1"/>
  <c r="GO14"/>
  <c r="FW14"/>
  <c r="FE14"/>
  <c r="EM14"/>
  <c r="DU14"/>
  <c r="DC14"/>
  <c r="CK14"/>
  <c r="BS14"/>
  <c r="BA14"/>
  <c r="AI14"/>
  <c r="Q14"/>
  <c r="GM13"/>
  <c r="GL13"/>
  <c r="GK13"/>
  <c r="GJ13"/>
  <c r="GI13"/>
  <c r="GO13" s="1"/>
  <c r="GH13"/>
  <c r="GG13"/>
  <c r="GF13"/>
  <c r="GE13"/>
  <c r="GD13"/>
  <c r="GC13"/>
  <c r="GB13"/>
  <c r="GA13"/>
  <c r="FU13"/>
  <c r="FT13"/>
  <c r="FS13"/>
  <c r="FR13"/>
  <c r="FQ13"/>
  <c r="FW13" s="1"/>
  <c r="FP13"/>
  <c r="FO13"/>
  <c r="FN13"/>
  <c r="FM13"/>
  <c r="FL13"/>
  <c r="FK13"/>
  <c r="FJ13"/>
  <c r="FI13"/>
  <c r="FC13"/>
  <c r="FB13"/>
  <c r="FA13"/>
  <c r="EZ13"/>
  <c r="EY13"/>
  <c r="FE13" s="1"/>
  <c r="EX13"/>
  <c r="EW13"/>
  <c r="EV13"/>
  <c r="EU13"/>
  <c r="ET13"/>
  <c r="ES13"/>
  <c r="ER13"/>
  <c r="EQ13"/>
  <c r="EK13"/>
  <c r="EJ13"/>
  <c r="EI13"/>
  <c r="EH13"/>
  <c r="EG13"/>
  <c r="EM13" s="1"/>
  <c r="EF13"/>
  <c r="EE13"/>
  <c r="ED13"/>
  <c r="EC13"/>
  <c r="EB13"/>
  <c r="EA13"/>
  <c r="DZ13"/>
  <c r="DY13"/>
  <c r="DS13"/>
  <c r="DR13"/>
  <c r="DQ13"/>
  <c r="DP13"/>
  <c r="DO13"/>
  <c r="DU13" s="1"/>
  <c r="DN13"/>
  <c r="DM13"/>
  <c r="DL13"/>
  <c r="DK13"/>
  <c r="DJ13"/>
  <c r="DI13"/>
  <c r="DH13"/>
  <c r="DG13"/>
  <c r="DA13"/>
  <c r="CZ13"/>
  <c r="CY13"/>
  <c r="CX13"/>
  <c r="CW13"/>
  <c r="DC13" s="1"/>
  <c r="CV13"/>
  <c r="CU13"/>
  <c r="CT13"/>
  <c r="CS13"/>
  <c r="CR13"/>
  <c r="CQ13"/>
  <c r="CP13"/>
  <c r="CO13"/>
  <c r="CI13"/>
  <c r="CH13"/>
  <c r="CG13"/>
  <c r="CF13"/>
  <c r="CE13"/>
  <c r="CK13" s="1"/>
  <c r="CD13"/>
  <c r="CC13"/>
  <c r="CB13"/>
  <c r="CA13"/>
  <c r="BZ13"/>
  <c r="BY13"/>
  <c r="BX13"/>
  <c r="BW13"/>
  <c r="BQ13"/>
  <c r="BP13"/>
  <c r="BO13"/>
  <c r="BN13"/>
  <c r="BM13"/>
  <c r="BS13" s="1"/>
  <c r="BL13"/>
  <c r="BK13"/>
  <c r="BJ13"/>
  <c r="BI13"/>
  <c r="BH13"/>
  <c r="BG13"/>
  <c r="BF13"/>
  <c r="BE13"/>
  <c r="AY13"/>
  <c r="AX13"/>
  <c r="AW13"/>
  <c r="AV13"/>
  <c r="AU13"/>
  <c r="BA13" s="1"/>
  <c r="AT13"/>
  <c r="AS13"/>
  <c r="AR13"/>
  <c r="AQ13"/>
  <c r="AP13"/>
  <c r="AO13"/>
  <c r="AN13"/>
  <c r="AM13"/>
  <c r="AG13"/>
  <c r="AF13"/>
  <c r="AE13"/>
  <c r="AD13"/>
  <c r="AC13"/>
  <c r="AI13" s="1"/>
  <c r="AB13"/>
  <c r="AA13"/>
  <c r="Z13"/>
  <c r="Y13"/>
  <c r="X13"/>
  <c r="W13"/>
  <c r="V13"/>
  <c r="U13"/>
  <c r="O13"/>
  <c r="N13"/>
  <c r="M13"/>
  <c r="L13"/>
  <c r="K13"/>
  <c r="Q13" s="1"/>
  <c r="J13"/>
  <c r="I13"/>
  <c r="H13"/>
  <c r="G13"/>
  <c r="F13"/>
  <c r="E13"/>
  <c r="D13"/>
  <c r="C13"/>
  <c r="GM12"/>
  <c r="GM31" s="1"/>
  <c r="GL12"/>
  <c r="GL31" s="1"/>
  <c r="GK12"/>
  <c r="GK31" s="1"/>
  <c r="GJ12"/>
  <c r="GJ31" s="1"/>
  <c r="GI12"/>
  <c r="GI31" s="1"/>
  <c r="GH12"/>
  <c r="GH31" s="1"/>
  <c r="GG12"/>
  <c r="GG31" s="1"/>
  <c r="GF12"/>
  <c r="GF31" s="1"/>
  <c r="GE12"/>
  <c r="GE31" s="1"/>
  <c r="GD12"/>
  <c r="GD31" s="1"/>
  <c r="GC12"/>
  <c r="GC31" s="1"/>
  <c r="GB12"/>
  <c r="GB31" s="1"/>
  <c r="GA12"/>
  <c r="GA31" s="1"/>
  <c r="FU12"/>
  <c r="FU31" s="1"/>
  <c r="FT12"/>
  <c r="FT31" s="1"/>
  <c r="FS12"/>
  <c r="FS31" s="1"/>
  <c r="FR12"/>
  <c r="FR31" s="1"/>
  <c r="FQ12"/>
  <c r="FQ31" s="1"/>
  <c r="FP12"/>
  <c r="FP31" s="1"/>
  <c r="FO12"/>
  <c r="FO31" s="1"/>
  <c r="FN12"/>
  <c r="FN31" s="1"/>
  <c r="FM12"/>
  <c r="FM31" s="1"/>
  <c r="FL12"/>
  <c r="FL31" s="1"/>
  <c r="FK12"/>
  <c r="FK31" s="1"/>
  <c r="FJ12"/>
  <c r="FJ31" s="1"/>
  <c r="FI12"/>
  <c r="FI31" s="1"/>
  <c r="FC12"/>
  <c r="FC31" s="1"/>
  <c r="FB12"/>
  <c r="FB31" s="1"/>
  <c r="FA12"/>
  <c r="FA31" s="1"/>
  <c r="EZ12"/>
  <c r="EZ31" s="1"/>
  <c r="EY12"/>
  <c r="EY31" s="1"/>
  <c r="EX12"/>
  <c r="EX31" s="1"/>
  <c r="EW12"/>
  <c r="EW31" s="1"/>
  <c r="EV12"/>
  <c r="EV31" s="1"/>
  <c r="EU12"/>
  <c r="EU31" s="1"/>
  <c r="ET12"/>
  <c r="ET31" s="1"/>
  <c r="ES12"/>
  <c r="ES31" s="1"/>
  <c r="ER12"/>
  <c r="ER31" s="1"/>
  <c r="EQ12"/>
  <c r="EQ31" s="1"/>
  <c r="EK12"/>
  <c r="EK31" s="1"/>
  <c r="EJ12"/>
  <c r="EJ31" s="1"/>
  <c r="EI12"/>
  <c r="EI31" s="1"/>
  <c r="EH12"/>
  <c r="EH31" s="1"/>
  <c r="EG12"/>
  <c r="EG31" s="1"/>
  <c r="EF12"/>
  <c r="EF31" s="1"/>
  <c r="EE12"/>
  <c r="EE31" s="1"/>
  <c r="ED12"/>
  <c r="ED31" s="1"/>
  <c r="EC12"/>
  <c r="EC31" s="1"/>
  <c r="EB12"/>
  <c r="EB31" s="1"/>
  <c r="EA12"/>
  <c r="EA31" s="1"/>
  <c r="DZ12"/>
  <c r="DZ31" s="1"/>
  <c r="DY12"/>
  <c r="DY31" s="1"/>
  <c r="DS12"/>
  <c r="DS31" s="1"/>
  <c r="DR12"/>
  <c r="DR31" s="1"/>
  <c r="DQ12"/>
  <c r="DQ31" s="1"/>
  <c r="DP12"/>
  <c r="DP31" s="1"/>
  <c r="DO12"/>
  <c r="DO31" s="1"/>
  <c r="DN12"/>
  <c r="DN31" s="1"/>
  <c r="DM12"/>
  <c r="DM31" s="1"/>
  <c r="DL12"/>
  <c r="DL31" s="1"/>
  <c r="DK12"/>
  <c r="DK31" s="1"/>
  <c r="DJ12"/>
  <c r="DJ31" s="1"/>
  <c r="DI12"/>
  <c r="DI31" s="1"/>
  <c r="DH12"/>
  <c r="DH31" s="1"/>
  <c r="DG12"/>
  <c r="DG31" s="1"/>
  <c r="DA12"/>
  <c r="DA31" s="1"/>
  <c r="CZ12"/>
  <c r="CZ31" s="1"/>
  <c r="CY12"/>
  <c r="CY31" s="1"/>
  <c r="CX12"/>
  <c r="CX31" s="1"/>
  <c r="CW12"/>
  <c r="CW31" s="1"/>
  <c r="CV12"/>
  <c r="CV31" s="1"/>
  <c r="CU12"/>
  <c r="CU31" s="1"/>
  <c r="CT12"/>
  <c r="CT31" s="1"/>
  <c r="CS12"/>
  <c r="CS31" s="1"/>
  <c r="CR12"/>
  <c r="CR31" s="1"/>
  <c r="CQ12"/>
  <c r="CQ31" s="1"/>
  <c r="CP12"/>
  <c r="CP31" s="1"/>
  <c r="CO12"/>
  <c r="CO31" s="1"/>
  <c r="CI12"/>
  <c r="CI31" s="1"/>
  <c r="CH12"/>
  <c r="CH31" s="1"/>
  <c r="CG12"/>
  <c r="CG31" s="1"/>
  <c r="CF12"/>
  <c r="CF31" s="1"/>
  <c r="CE12"/>
  <c r="CE31" s="1"/>
  <c r="CD12"/>
  <c r="CD31" s="1"/>
  <c r="CC12"/>
  <c r="CC31" s="1"/>
  <c r="CB12"/>
  <c r="CB31" s="1"/>
  <c r="CA12"/>
  <c r="CA31" s="1"/>
  <c r="BZ12"/>
  <c r="BZ31" s="1"/>
  <c r="BY12"/>
  <c r="BY31" s="1"/>
  <c r="BX12"/>
  <c r="BX31" s="1"/>
  <c r="BW12"/>
  <c r="BW31" s="1"/>
  <c r="BQ12"/>
  <c r="BQ31" s="1"/>
  <c r="BP12"/>
  <c r="BP31" s="1"/>
  <c r="BO12"/>
  <c r="BO31" s="1"/>
  <c r="BN12"/>
  <c r="BN31" s="1"/>
  <c r="BM12"/>
  <c r="BM31" s="1"/>
  <c r="BL12"/>
  <c r="BL31" s="1"/>
  <c r="BK12"/>
  <c r="BK31" s="1"/>
  <c r="BJ12"/>
  <c r="BJ31" s="1"/>
  <c r="BI12"/>
  <c r="BI31" s="1"/>
  <c r="BH12"/>
  <c r="BH31" s="1"/>
  <c r="BG12"/>
  <c r="BG31" s="1"/>
  <c r="BF12"/>
  <c r="BF31" s="1"/>
  <c r="BE12"/>
  <c r="BE31" s="1"/>
  <c r="AY12"/>
  <c r="AY31" s="1"/>
  <c r="AX12"/>
  <c r="AX31" s="1"/>
  <c r="AW12"/>
  <c r="AW31" s="1"/>
  <c r="AV12"/>
  <c r="AV31" s="1"/>
  <c r="AU12"/>
  <c r="AU31" s="1"/>
  <c r="AT12"/>
  <c r="AT31" s="1"/>
  <c r="AS12"/>
  <c r="AS31" s="1"/>
  <c r="AR12"/>
  <c r="AR31" s="1"/>
  <c r="AQ12"/>
  <c r="AQ31" s="1"/>
  <c r="AP12"/>
  <c r="AP31" s="1"/>
  <c r="AO12"/>
  <c r="AO31" s="1"/>
  <c r="AN12"/>
  <c r="AN31" s="1"/>
  <c r="AM12"/>
  <c r="AM31" s="1"/>
  <c r="AG12"/>
  <c r="AG31" s="1"/>
  <c r="AF12"/>
  <c r="AF31" s="1"/>
  <c r="AE12"/>
  <c r="AE31" s="1"/>
  <c r="AD12"/>
  <c r="AD31" s="1"/>
  <c r="AC12"/>
  <c r="AC31" s="1"/>
  <c r="AB12"/>
  <c r="AB31" s="1"/>
  <c r="AA12"/>
  <c r="AA31" s="1"/>
  <c r="Z12"/>
  <c r="Z31" s="1"/>
  <c r="Y12"/>
  <c r="Y31" s="1"/>
  <c r="X12"/>
  <c r="X31" s="1"/>
  <c r="W12"/>
  <c r="W31" s="1"/>
  <c r="V12"/>
  <c r="V31" s="1"/>
  <c r="U12"/>
  <c r="U31" s="1"/>
  <c r="O12"/>
  <c r="O31" s="1"/>
  <c r="N12"/>
  <c r="N31" s="1"/>
  <c r="M12"/>
  <c r="M31" s="1"/>
  <c r="L12"/>
  <c r="L31" s="1"/>
  <c r="K12"/>
  <c r="K31" s="1"/>
  <c r="J12"/>
  <c r="J31" s="1"/>
  <c r="I12"/>
  <c r="I31" s="1"/>
  <c r="H12"/>
  <c r="H31" s="1"/>
  <c r="G12"/>
  <c r="G31" s="1"/>
  <c r="F12"/>
  <c r="F31" s="1"/>
  <c r="E12"/>
  <c r="E31" s="1"/>
  <c r="D12"/>
  <c r="D31" s="1"/>
  <c r="C12"/>
  <c r="C31" s="1"/>
  <c r="HG11"/>
  <c r="GM11"/>
  <c r="GM30" s="1"/>
  <c r="GL11"/>
  <c r="GL30" s="1"/>
  <c r="GK11"/>
  <c r="GK30" s="1"/>
  <c r="GJ11"/>
  <c r="GJ30" s="1"/>
  <c r="GI11"/>
  <c r="GI30" s="1"/>
  <c r="GH11"/>
  <c r="GH30" s="1"/>
  <c r="GG11"/>
  <c r="GG30" s="1"/>
  <c r="GF11"/>
  <c r="GF30" s="1"/>
  <c r="GE11"/>
  <c r="GE30" s="1"/>
  <c r="GD11"/>
  <c r="GD30" s="1"/>
  <c r="GC11"/>
  <c r="GC30" s="1"/>
  <c r="GB11"/>
  <c r="GB30" s="1"/>
  <c r="GA11"/>
  <c r="GA30" s="1"/>
  <c r="FU11"/>
  <c r="FU30" s="1"/>
  <c r="FT11"/>
  <c r="FT30" s="1"/>
  <c r="FS11"/>
  <c r="FS30" s="1"/>
  <c r="FR11"/>
  <c r="FR30" s="1"/>
  <c r="FQ11"/>
  <c r="FW11" s="1"/>
  <c r="FP11"/>
  <c r="FP30" s="1"/>
  <c r="FO11"/>
  <c r="FO30" s="1"/>
  <c r="FN11"/>
  <c r="FN30" s="1"/>
  <c r="FM11"/>
  <c r="FM30" s="1"/>
  <c r="FL11"/>
  <c r="FL30" s="1"/>
  <c r="FK11"/>
  <c r="FK30" s="1"/>
  <c r="FJ11"/>
  <c r="FJ30" s="1"/>
  <c r="FI11"/>
  <c r="FI30" s="1"/>
  <c r="FC11"/>
  <c r="FC30" s="1"/>
  <c r="FB11"/>
  <c r="FB30" s="1"/>
  <c r="FA11"/>
  <c r="FA30" s="1"/>
  <c r="EZ11"/>
  <c r="EZ30" s="1"/>
  <c r="EY11"/>
  <c r="EY30" s="1"/>
  <c r="EX11"/>
  <c r="EX30" s="1"/>
  <c r="EW11"/>
  <c r="EW30" s="1"/>
  <c r="EV11"/>
  <c r="EV30" s="1"/>
  <c r="EU11"/>
  <c r="EU30" s="1"/>
  <c r="ET11"/>
  <c r="ET30" s="1"/>
  <c r="ES11"/>
  <c r="ES30" s="1"/>
  <c r="ER11"/>
  <c r="ER30" s="1"/>
  <c r="EQ11"/>
  <c r="EQ30" s="1"/>
  <c r="EK11"/>
  <c r="EK30" s="1"/>
  <c r="EJ11"/>
  <c r="EJ30" s="1"/>
  <c r="EI11"/>
  <c r="EI30" s="1"/>
  <c r="EH11"/>
  <c r="EH30" s="1"/>
  <c r="EG11"/>
  <c r="EM11" s="1"/>
  <c r="EF11"/>
  <c r="EF30" s="1"/>
  <c r="EE11"/>
  <c r="EE30" s="1"/>
  <c r="ED11"/>
  <c r="ED30" s="1"/>
  <c r="EC11"/>
  <c r="EC30" s="1"/>
  <c r="EB11"/>
  <c r="EB30" s="1"/>
  <c r="EA11"/>
  <c r="EA30" s="1"/>
  <c r="DZ11"/>
  <c r="DZ30" s="1"/>
  <c r="DY11"/>
  <c r="DY30" s="1"/>
  <c r="DS11"/>
  <c r="DS30" s="1"/>
  <c r="DR11"/>
  <c r="DR30" s="1"/>
  <c r="DQ11"/>
  <c r="DQ30" s="1"/>
  <c r="DP11"/>
  <c r="DP30" s="1"/>
  <c r="DO11"/>
  <c r="DO30" s="1"/>
  <c r="DN11"/>
  <c r="DN30" s="1"/>
  <c r="DM11"/>
  <c r="DM30" s="1"/>
  <c r="DL11"/>
  <c r="DL30" s="1"/>
  <c r="DK11"/>
  <c r="DK30" s="1"/>
  <c r="DJ11"/>
  <c r="DJ30" s="1"/>
  <c r="DI11"/>
  <c r="DI30" s="1"/>
  <c r="DH11"/>
  <c r="DH30" s="1"/>
  <c r="DG11"/>
  <c r="DG30" s="1"/>
  <c r="DA11"/>
  <c r="DA30" s="1"/>
  <c r="CZ11"/>
  <c r="CZ30" s="1"/>
  <c r="CY11"/>
  <c r="CY30" s="1"/>
  <c r="CX11"/>
  <c r="CX30" s="1"/>
  <c r="CW11"/>
  <c r="DC11" s="1"/>
  <c r="CV11"/>
  <c r="CV30" s="1"/>
  <c r="CU11"/>
  <c r="CU30" s="1"/>
  <c r="CT11"/>
  <c r="CT30" s="1"/>
  <c r="CS11"/>
  <c r="CS30" s="1"/>
  <c r="CR11"/>
  <c r="CR30" s="1"/>
  <c r="CQ11"/>
  <c r="CQ30" s="1"/>
  <c r="CP11"/>
  <c r="CP30" s="1"/>
  <c r="CO11"/>
  <c r="CO30" s="1"/>
  <c r="CI11"/>
  <c r="CI30" s="1"/>
  <c r="CH11"/>
  <c r="CH30" s="1"/>
  <c r="CG11"/>
  <c r="CG30" s="1"/>
  <c r="CF11"/>
  <c r="CF30" s="1"/>
  <c r="CE11"/>
  <c r="CE30" s="1"/>
  <c r="CD11"/>
  <c r="CD30" s="1"/>
  <c r="CC11"/>
  <c r="CC30" s="1"/>
  <c r="CB11"/>
  <c r="CB30" s="1"/>
  <c r="CA11"/>
  <c r="CA30" s="1"/>
  <c r="BZ11"/>
  <c r="BZ30" s="1"/>
  <c r="BY11"/>
  <c r="BY30" s="1"/>
  <c r="BX11"/>
  <c r="BX30" s="1"/>
  <c r="BW11"/>
  <c r="BW30" s="1"/>
  <c r="BQ11"/>
  <c r="BQ30" s="1"/>
  <c r="BP11"/>
  <c r="BP30" s="1"/>
  <c r="BO11"/>
  <c r="BO30" s="1"/>
  <c r="BN11"/>
  <c r="BN30" s="1"/>
  <c r="BM11"/>
  <c r="BS11" s="1"/>
  <c r="BL11"/>
  <c r="BL30" s="1"/>
  <c r="BK11"/>
  <c r="BK30" s="1"/>
  <c r="BJ11"/>
  <c r="BJ30" s="1"/>
  <c r="BI11"/>
  <c r="BI30" s="1"/>
  <c r="BH11"/>
  <c r="BH30" s="1"/>
  <c r="BG11"/>
  <c r="BG30" s="1"/>
  <c r="BF11"/>
  <c r="BF30" s="1"/>
  <c r="BE11"/>
  <c r="BE30" s="1"/>
  <c r="AY11"/>
  <c r="AY30" s="1"/>
  <c r="AX11"/>
  <c r="AX30" s="1"/>
  <c r="AW11"/>
  <c r="AW30" s="1"/>
  <c r="AV11"/>
  <c r="AV30" s="1"/>
  <c r="AU11"/>
  <c r="AU30" s="1"/>
  <c r="AT11"/>
  <c r="AT30" s="1"/>
  <c r="AS11"/>
  <c r="AS30" s="1"/>
  <c r="AR11"/>
  <c r="AR30" s="1"/>
  <c r="AQ11"/>
  <c r="AQ30" s="1"/>
  <c r="AP11"/>
  <c r="AP30" s="1"/>
  <c r="AO11"/>
  <c r="AO30" s="1"/>
  <c r="AN11"/>
  <c r="AN30" s="1"/>
  <c r="AM11"/>
  <c r="AM30" s="1"/>
  <c r="AG11"/>
  <c r="AG30" s="1"/>
  <c r="AF11"/>
  <c r="AF30" s="1"/>
  <c r="AE11"/>
  <c r="AE30" s="1"/>
  <c r="AD11"/>
  <c r="AD30" s="1"/>
  <c r="AC11"/>
  <c r="AI11" s="1"/>
  <c r="AB11"/>
  <c r="AB30" s="1"/>
  <c r="AA11"/>
  <c r="AA30" s="1"/>
  <c r="Z11"/>
  <c r="Z30" s="1"/>
  <c r="Y11"/>
  <c r="Y30" s="1"/>
  <c r="X11"/>
  <c r="X30" s="1"/>
  <c r="W11"/>
  <c r="W30" s="1"/>
  <c r="V11"/>
  <c r="V30" s="1"/>
  <c r="U11"/>
  <c r="U30" s="1"/>
  <c r="O11"/>
  <c r="O30" s="1"/>
  <c r="N11"/>
  <c r="N30" s="1"/>
  <c r="M11"/>
  <c r="M30" s="1"/>
  <c r="L11"/>
  <c r="L30" s="1"/>
  <c r="K11"/>
  <c r="K30" s="1"/>
  <c r="J11"/>
  <c r="J30" s="1"/>
  <c r="I11"/>
  <c r="I30" s="1"/>
  <c r="H11"/>
  <c r="H30" s="1"/>
  <c r="G11"/>
  <c r="G30" s="1"/>
  <c r="F11"/>
  <c r="F30" s="1"/>
  <c r="E11"/>
  <c r="E30" s="1"/>
  <c r="D11"/>
  <c r="D30" s="1"/>
  <c r="C11"/>
  <c r="C30" s="1"/>
  <c r="HG10"/>
  <c r="GO10"/>
  <c r="FW10"/>
  <c r="FE10"/>
  <c r="EM10"/>
  <c r="DU10"/>
  <c r="DC10"/>
  <c r="CK10"/>
  <c r="BS10"/>
  <c r="BA10"/>
  <c r="AI10"/>
  <c r="Q10"/>
  <c r="HG9"/>
  <c r="GO9"/>
  <c r="FW9"/>
  <c r="FW30" s="1"/>
  <c r="FE9"/>
  <c r="EM9"/>
  <c r="EM30" s="1"/>
  <c r="DU9"/>
  <c r="DC9"/>
  <c r="DC30" s="1"/>
  <c r="CK9"/>
  <c r="BS9"/>
  <c r="BS30" s="1"/>
  <c r="BA9"/>
  <c r="AI9"/>
  <c r="AI30" s="1"/>
  <c r="Q9"/>
  <c r="HG8"/>
  <c r="GO8"/>
  <c r="GO29" s="1"/>
  <c r="FW8"/>
  <c r="FW29" s="1"/>
  <c r="FE8"/>
  <c r="FE29" s="1"/>
  <c r="EM8"/>
  <c r="EM29" s="1"/>
  <c r="DU8"/>
  <c r="DU29" s="1"/>
  <c r="DC8"/>
  <c r="DC29" s="1"/>
  <c r="CK8"/>
  <c r="CK29" s="1"/>
  <c r="BS8"/>
  <c r="BS29" s="1"/>
  <c r="BA8"/>
  <c r="BA29" s="1"/>
  <c r="AI8"/>
  <c r="AI29" s="1"/>
  <c r="Q8"/>
  <c r="Q29" s="1"/>
  <c r="HG7"/>
  <c r="GO7"/>
  <c r="GO28" s="1"/>
  <c r="FW7"/>
  <c r="FW28" s="1"/>
  <c r="FE7"/>
  <c r="FE28" s="1"/>
  <c r="EM7"/>
  <c r="EM28" s="1"/>
  <c r="DU7"/>
  <c r="DU28" s="1"/>
  <c r="DC7"/>
  <c r="DC28" s="1"/>
  <c r="CK7"/>
  <c r="CK28" s="1"/>
  <c r="BS7"/>
  <c r="BS28" s="1"/>
  <c r="BA7"/>
  <c r="BA28" s="1"/>
  <c r="AI7"/>
  <c r="AI28" s="1"/>
  <c r="Q7"/>
  <c r="Q28" s="1"/>
  <c r="HG6"/>
  <c r="GO6"/>
  <c r="FW6"/>
  <c r="FE6"/>
  <c r="EM6"/>
  <c r="DU6"/>
  <c r="DC6"/>
  <c r="CK6"/>
  <c r="BS6"/>
  <c r="BA6"/>
  <c r="AI6"/>
  <c r="Q6"/>
  <c r="HG5"/>
  <c r="GO5"/>
  <c r="FW5"/>
  <c r="FE5"/>
  <c r="EM5"/>
  <c r="DU5"/>
  <c r="DC5"/>
  <c r="CK5"/>
  <c r="BS5"/>
  <c r="BA5"/>
  <c r="AI5"/>
  <c r="Q5"/>
  <c r="Q12" l="1"/>
  <c r="Q31" s="1"/>
  <c r="AI12"/>
  <c r="AI31" s="1"/>
  <c r="BA12"/>
  <c r="BA31" s="1"/>
  <c r="BS12"/>
  <c r="BS31" s="1"/>
  <c r="CK12"/>
  <c r="CK31" s="1"/>
  <c r="DC12"/>
  <c r="DC31" s="1"/>
  <c r="DU12"/>
  <c r="DU31" s="1"/>
  <c r="EM12"/>
  <c r="EM31" s="1"/>
  <c r="FE12"/>
  <c r="FE31" s="1"/>
  <c r="FW12"/>
  <c r="FW31" s="1"/>
  <c r="GO12"/>
  <c r="GO31" s="1"/>
  <c r="D38"/>
  <c r="F38"/>
  <c r="H38"/>
  <c r="J38"/>
  <c r="L38"/>
  <c r="N38"/>
  <c r="U38"/>
  <c r="W38"/>
  <c r="Y38"/>
  <c r="AA38"/>
  <c r="AE38"/>
  <c r="AG38"/>
  <c r="AN38"/>
  <c r="AP38"/>
  <c r="AR38"/>
  <c r="AT38"/>
  <c r="AV38"/>
  <c r="AX38"/>
  <c r="BE38"/>
  <c r="BG38"/>
  <c r="BI38"/>
  <c r="BK38"/>
  <c r="BO38"/>
  <c r="BQ38"/>
  <c r="BX38"/>
  <c r="BZ38"/>
  <c r="CB38"/>
  <c r="CD38"/>
  <c r="CF38"/>
  <c r="CH38"/>
  <c r="CO38"/>
  <c r="CQ38"/>
  <c r="CS38"/>
  <c r="CU38"/>
  <c r="CY38"/>
  <c r="DA38"/>
  <c r="DH38"/>
  <c r="DJ38"/>
  <c r="DL38"/>
  <c r="DN38"/>
  <c r="DP38"/>
  <c r="DR38"/>
  <c r="DY38"/>
  <c r="EA38"/>
  <c r="EC38"/>
  <c r="EE38"/>
  <c r="EI38"/>
  <c r="EK38"/>
  <c r="ER38"/>
  <c r="ET38"/>
  <c r="EV38"/>
  <c r="EX38"/>
  <c r="EZ38"/>
  <c r="FB38"/>
  <c r="FI38"/>
  <c r="FK38"/>
  <c r="FM38"/>
  <c r="FO38"/>
  <c r="FS38"/>
  <c r="FU38"/>
  <c r="GB38"/>
  <c r="GD38"/>
  <c r="GF38"/>
  <c r="GH38"/>
  <c r="GJ38"/>
  <c r="GL38"/>
  <c r="HG28"/>
  <c r="AC30"/>
  <c r="AC38" s="1"/>
  <c r="BM30"/>
  <c r="BM38" s="1"/>
  <c r="CW30"/>
  <c r="CW38" s="1"/>
  <c r="EG30"/>
  <c r="EG38" s="1"/>
  <c r="FQ30"/>
  <c r="FQ38" s="1"/>
  <c r="Q11"/>
  <c r="Q30" s="1"/>
  <c r="Q38" s="1"/>
  <c r="BA11"/>
  <c r="BA30" s="1"/>
  <c r="BA38" s="1"/>
  <c r="CK11"/>
  <c r="CK30" s="1"/>
  <c r="CK38" s="1"/>
  <c r="DU11"/>
  <c r="DU30" s="1"/>
  <c r="DU38" s="1"/>
  <c r="FE11"/>
  <c r="FE30" s="1"/>
  <c r="FE38" s="1"/>
  <c r="GO11"/>
  <c r="GO30" s="1"/>
  <c r="GO38" s="1"/>
  <c r="Q15"/>
  <c r="Q32" s="1"/>
  <c r="AI15"/>
  <c r="AI32" s="1"/>
  <c r="AI38" s="1"/>
  <c r="BA15"/>
  <c r="BA32" s="1"/>
  <c r="BS15"/>
  <c r="BS32" s="1"/>
  <c r="BS38" s="1"/>
  <c r="CK15"/>
  <c r="CK32" s="1"/>
  <c r="DC15"/>
  <c r="DC32" s="1"/>
  <c r="DC38" s="1"/>
  <c r="DU15"/>
  <c r="DU32" s="1"/>
  <c r="EM15"/>
  <c r="EM32" s="1"/>
  <c r="EM38" s="1"/>
  <c r="FE15"/>
  <c r="FE32" s="1"/>
  <c r="FW15"/>
  <c r="FW32" s="1"/>
  <c r="FW38" s="1"/>
  <c r="GO15"/>
  <c r="GO32" s="1"/>
  <c r="C38"/>
  <c r="E38"/>
  <c r="G38"/>
  <c r="I38"/>
  <c r="K38"/>
  <c r="M38"/>
  <c r="O38"/>
  <c r="V38"/>
  <c r="X38"/>
  <c r="Z38"/>
  <c r="AB38"/>
  <c r="AD38"/>
  <c r="AF38"/>
  <c r="AM38"/>
  <c r="AO38"/>
  <c r="AQ38"/>
  <c r="AS38"/>
  <c r="AU38"/>
  <c r="AW38"/>
  <c r="AY38"/>
  <c r="BF38"/>
  <c r="BH38"/>
  <c r="BJ38"/>
  <c r="BL38"/>
  <c r="BN38"/>
  <c r="BP38"/>
  <c r="BW38"/>
  <c r="BY38"/>
  <c r="CA38"/>
  <c r="CC38"/>
  <c r="CE38"/>
  <c r="CG38"/>
  <c r="CI38"/>
  <c r="CP38"/>
  <c r="CR38"/>
  <c r="CT38"/>
  <c r="CV38"/>
  <c r="CX38"/>
  <c r="CZ38"/>
  <c r="DG38"/>
  <c r="DI38"/>
  <c r="DK38"/>
  <c r="DM38"/>
  <c r="DO38"/>
  <c r="DQ38"/>
  <c r="DS38"/>
  <c r="DZ38"/>
  <c r="EB38"/>
  <c r="ED38"/>
  <c r="EF38"/>
  <c r="EH38"/>
  <c r="EJ38"/>
  <c r="EQ38"/>
  <c r="ES38"/>
  <c r="EU38"/>
  <c r="EW38"/>
  <c r="EY38"/>
  <c r="FA38"/>
  <c r="FC38"/>
  <c r="FJ38"/>
  <c r="FL38"/>
  <c r="FN38"/>
  <c r="FP38"/>
  <c r="FR38"/>
  <c r="FT38"/>
  <c r="GA38"/>
  <c r="GC38"/>
  <c r="GE38"/>
  <c r="GG38"/>
  <c r="GI38"/>
  <c r="GK38"/>
  <c r="GM38"/>
</calcChain>
</file>

<file path=xl/sharedStrings.xml><?xml version="1.0" encoding="utf-8"?>
<sst xmlns="http://schemas.openxmlformats.org/spreadsheetml/2006/main" count="1834" uniqueCount="55">
  <si>
    <t>Statistics: Average expenditure (dollars)</t>
  </si>
  <si>
    <t>Average 2005-2009</t>
  </si>
  <si>
    <t>Canada</t>
  </si>
  <si>
    <t>Total expenditure</t>
  </si>
  <si>
    <t>NL</t>
  </si>
  <si>
    <t>PE</t>
  </si>
  <si>
    <t>NS</t>
  </si>
  <si>
    <t>NB</t>
  </si>
  <si>
    <t>PQ</t>
  </si>
  <si>
    <t>ON</t>
  </si>
  <si>
    <t>MB</t>
  </si>
  <si>
    <t>SK</t>
  </si>
  <si>
    <t>AB</t>
  </si>
  <si>
    <t>BC</t>
  </si>
  <si>
    <t>Halifax</t>
  </si>
  <si>
    <t>Total current consumption</t>
  </si>
  <si>
    <t>Food</t>
  </si>
  <si>
    <t>Clothing</t>
  </si>
  <si>
    <t>Household operation</t>
  </si>
  <si>
    <t>Household furnishings and equipment</t>
  </si>
  <si>
    <t>Shelter (excl. energy)</t>
  </si>
  <si>
    <t>Shelter</t>
  </si>
  <si>
    <t>Electricity</t>
  </si>
  <si>
    <t>Other household energy</t>
  </si>
  <si>
    <t>Gasoline and other fuels for owned and leased automobiles and trucks/vans</t>
  </si>
  <si>
    <t>Transportation (less fuel for own vehicle)</t>
  </si>
  <si>
    <t>Transportation</t>
  </si>
  <si>
    <t>Health care</t>
  </si>
  <si>
    <t>Personal care</t>
  </si>
  <si>
    <t>Recreation</t>
  </si>
  <si>
    <t>Reading materials and other printed matter</t>
  </si>
  <si>
    <t>Education</t>
  </si>
  <si>
    <t>Tobacco products and alcoholic beverages</t>
  </si>
  <si>
    <t>Games of chance (net)</t>
  </si>
  <si>
    <t>Miscellaneous expenditures</t>
  </si>
  <si>
    <t>Personal taxes</t>
  </si>
  <si>
    <t>Personal insurance payments and pension contributions</t>
  </si>
  <si>
    <t>Gifts of money and contributions</t>
  </si>
  <si>
    <t>Housing</t>
  </si>
  <si>
    <t>Housing (inlc energy)</t>
  </si>
  <si>
    <t>Energy</t>
  </si>
  <si>
    <t>Transportation (incl. Gas)</t>
  </si>
  <si>
    <t>Health, personal care, education</t>
  </si>
  <si>
    <t>Recreaction &amp; reading</t>
  </si>
  <si>
    <t>Tobacco, alcohol, gaming</t>
  </si>
  <si>
    <t>Personal Taxes</t>
  </si>
  <si>
    <t>Insurance</t>
  </si>
  <si>
    <t>Other</t>
  </si>
  <si>
    <t>Total shelter</t>
  </si>
  <si>
    <t>    Water, fuel and electricity for principal accommodation</t>
  </si>
  <si>
    <t>      Water and sewage for principal accommodation</t>
  </si>
  <si>
    <t>      Electricity for principal accommodation</t>
  </si>
  <si>
    <t>Total transportation</t>
  </si>
  <si>
    <t>SOURCE</t>
  </si>
  <si>
    <t>Survey of Household Spending, CANSIM 203-0001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</si>
</sst>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3" fillId="0" borderId="0" xfId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Canada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4059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Canada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Spending'!$Q$28:$Q$38</c:f>
              <c:numCache>
                <c:formatCode>General</c:formatCode>
                <c:ptCount val="11"/>
                <c:pt idx="0">
                  <c:v>7205.2</c:v>
                </c:pt>
                <c:pt idx="1">
                  <c:v>2810.6</c:v>
                </c:pt>
                <c:pt idx="2">
                  <c:v>16773.599999999999</c:v>
                </c:pt>
                <c:pt idx="3">
                  <c:v>4088.4</c:v>
                </c:pt>
                <c:pt idx="4">
                  <c:v>7249.4</c:v>
                </c:pt>
                <c:pt idx="5">
                  <c:v>4238.3999999999996</c:v>
                </c:pt>
                <c:pt idx="6">
                  <c:v>4199.3999999999996</c:v>
                </c:pt>
                <c:pt idx="7">
                  <c:v>1741</c:v>
                </c:pt>
                <c:pt idx="8">
                  <c:v>14085.8</c:v>
                </c:pt>
                <c:pt idx="9">
                  <c:v>3980.2</c:v>
                </c:pt>
                <c:pt idx="10">
                  <c:v>2775.6000000000058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BC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5846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BC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Spending'!$GO$28:$GO$38</c:f>
              <c:numCache>
                <c:formatCode>General</c:formatCode>
                <c:ptCount val="11"/>
                <c:pt idx="0">
                  <c:v>7551.4</c:v>
                </c:pt>
                <c:pt idx="1">
                  <c:v>2810</c:v>
                </c:pt>
                <c:pt idx="2">
                  <c:v>18743.8</c:v>
                </c:pt>
                <c:pt idx="3">
                  <c:v>3765.2</c:v>
                </c:pt>
                <c:pt idx="4">
                  <c:v>7624.8</c:v>
                </c:pt>
                <c:pt idx="5">
                  <c:v>4824.2</c:v>
                </c:pt>
                <c:pt idx="6">
                  <c:v>4593.5999999999995</c:v>
                </c:pt>
                <c:pt idx="7">
                  <c:v>1834.8</c:v>
                </c:pt>
                <c:pt idx="8">
                  <c:v>13137.4</c:v>
                </c:pt>
                <c:pt idx="9">
                  <c:v>3644.8</c:v>
                </c:pt>
                <c:pt idx="10">
                  <c:v>3051.6000000000058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tx>
        <c:rich>
          <a:bodyPr/>
          <a:lstStyle/>
          <a:p>
            <a:pPr>
              <a:defRPr/>
            </a:pPr>
            <a:r>
              <a:rPr lang="en-US" sz="1200"/>
              <a:t>Average Household Spending 2009</a:t>
            </a:r>
          </a:p>
        </c:rich>
      </c:tx>
      <c:layout>
        <c:manualLayout>
          <c:xMode val="edge"/>
          <c:yMode val="edge"/>
          <c:x val="0.50131824146981596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Average Household Spending 2009</c:v>
          </c:tx>
          <c:dPt>
            <c:idx val="3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numFmt formatCode="#,##0.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Val val="1"/>
          </c:dLbls>
          <c:cat>
            <c:strRef>
              <c:f>'Prices-Household Spending'!$Q$285:$Q$296</c:f>
              <c:strCache>
                <c:ptCount val="12"/>
                <c:pt idx="0">
                  <c:v>Canada</c:v>
                </c:pt>
                <c:pt idx="1">
                  <c:v>NL</c:v>
                </c:pt>
                <c:pt idx="2">
                  <c:v>PE</c:v>
                </c:pt>
                <c:pt idx="3">
                  <c:v>NS</c:v>
                </c:pt>
                <c:pt idx="4">
                  <c:v>Halifax</c:v>
                </c:pt>
                <c:pt idx="5">
                  <c:v>NB</c:v>
                </c:pt>
                <c:pt idx="6">
                  <c:v>PQ</c:v>
                </c:pt>
                <c:pt idx="7">
                  <c:v>ON</c:v>
                </c:pt>
                <c:pt idx="8">
                  <c:v>MB</c:v>
                </c:pt>
                <c:pt idx="9">
                  <c:v>SK</c:v>
                </c:pt>
                <c:pt idx="10">
                  <c:v>AB</c:v>
                </c:pt>
                <c:pt idx="11">
                  <c:v>BC</c:v>
                </c:pt>
              </c:strCache>
            </c:strRef>
          </c:cat>
          <c:val>
            <c:numRef>
              <c:f>'Prices-Household Spending'!$S$285:$S$296</c:f>
              <c:numCache>
                <c:formatCode>General</c:formatCode>
                <c:ptCount val="12"/>
                <c:pt idx="0">
                  <c:v>71117</c:v>
                </c:pt>
                <c:pt idx="1">
                  <c:v>57605</c:v>
                </c:pt>
                <c:pt idx="2">
                  <c:v>56896</c:v>
                </c:pt>
                <c:pt idx="3">
                  <c:v>60867</c:v>
                </c:pt>
                <c:pt idx="4">
                  <c:v>69550</c:v>
                </c:pt>
                <c:pt idx="5">
                  <c:v>61212</c:v>
                </c:pt>
                <c:pt idx="6">
                  <c:v>60125</c:v>
                </c:pt>
                <c:pt idx="7">
                  <c:v>76577</c:v>
                </c:pt>
                <c:pt idx="8">
                  <c:v>66608</c:v>
                </c:pt>
                <c:pt idx="9">
                  <c:v>69377</c:v>
                </c:pt>
                <c:pt idx="10">
                  <c:v>84976</c:v>
                </c:pt>
                <c:pt idx="11">
                  <c:v>73571</c:v>
                </c:pt>
              </c:numCache>
            </c:numRef>
          </c:val>
        </c:ser>
        <c:gapWidth val="50"/>
        <c:axId val="141068928"/>
        <c:axId val="141078912"/>
      </c:barChart>
      <c:catAx>
        <c:axId val="141068928"/>
        <c:scaling>
          <c:orientation val="minMax"/>
        </c:scaling>
        <c:axPos val="b"/>
        <c:numFmt formatCode="General" sourceLinked="1"/>
        <c:tickLblPos val="nextTo"/>
        <c:crossAx val="141078912"/>
        <c:crosses val="autoZero"/>
        <c:auto val="1"/>
        <c:lblAlgn val="ctr"/>
        <c:lblOffset val="100"/>
      </c:catAx>
      <c:valAx>
        <c:axId val="141078912"/>
        <c:scaling>
          <c:orientation val="minMax"/>
          <c:max val="100000"/>
        </c:scaling>
        <c:axPos val="l"/>
        <c:numFmt formatCode="General" sourceLinked="1"/>
        <c:tickLblPos val="nextTo"/>
        <c:crossAx val="141068928"/>
        <c:crosses val="autoZero"/>
        <c:crossBetween val="between"/>
        <c:majorUnit val="20000"/>
        <c:dispUnits>
          <c:builtInUnit val="thousands"/>
          <c:dispUnitsLbl>
            <c:layout/>
          </c:dispUnitsLbl>
        </c:dispUnits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 Household Spending: NS</a:t>
            </a:r>
          </a:p>
        </c:rich>
      </c:tx>
      <c:layout>
        <c:manualLayout>
          <c:xMode val="edge"/>
          <c:yMode val="edge"/>
          <c:x val="0.50131824146981596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v>Average Household Spending 2009</c:v>
          </c:tx>
          <c:marker>
            <c:symbol val="none"/>
          </c:marker>
          <c:dLbls>
            <c:numFmt formatCode="#,##0.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Val val="1"/>
          </c:dLbls>
          <c:cat>
            <c:numRef>
              <c:f>'Prices-Household Spending'!$BE$4:$BQ$4</c:f>
              <c:numCache>
                <c:formatCode>General</c:formatCod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</c:numCache>
            </c:numRef>
          </c:cat>
          <c:val>
            <c:numRef>
              <c:f>'Prices-Household Spending'!$BE$5:$BQ$5</c:f>
              <c:numCache>
                <c:formatCode>General</c:formatCode>
                <c:ptCount val="13"/>
                <c:pt idx="0">
                  <c:v>41180</c:v>
                </c:pt>
                <c:pt idx="1">
                  <c:v>42407</c:v>
                </c:pt>
                <c:pt idx="2">
                  <c:v>44964</c:v>
                </c:pt>
                <c:pt idx="3">
                  <c:v>47594</c:v>
                </c:pt>
                <c:pt idx="4">
                  <c:v>47959</c:v>
                </c:pt>
                <c:pt idx="5">
                  <c:v>50876</c:v>
                </c:pt>
                <c:pt idx="6">
                  <c:v>52268</c:v>
                </c:pt>
                <c:pt idx="7">
                  <c:v>53374</c:v>
                </c:pt>
                <c:pt idx="8">
                  <c:v>54800</c:v>
                </c:pt>
                <c:pt idx="9">
                  <c:v>56319</c:v>
                </c:pt>
                <c:pt idx="10">
                  <c:v>59987</c:v>
                </c:pt>
                <c:pt idx="11">
                  <c:v>60328</c:v>
                </c:pt>
                <c:pt idx="12">
                  <c:v>60867</c:v>
                </c:pt>
              </c:numCache>
            </c:numRef>
          </c:val>
        </c:ser>
        <c:marker val="1"/>
        <c:axId val="141300096"/>
        <c:axId val="141301632"/>
      </c:lineChart>
      <c:catAx>
        <c:axId val="141300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01632"/>
        <c:crosses val="autoZero"/>
        <c:auto val="1"/>
        <c:lblAlgn val="ctr"/>
        <c:lblOffset val="100"/>
      </c:catAx>
      <c:valAx>
        <c:axId val="141301632"/>
        <c:scaling>
          <c:orientation val="minMax"/>
          <c:max val="100000"/>
        </c:scaling>
        <c:axPos val="l"/>
        <c:numFmt formatCode="General" sourceLinked="1"/>
        <c:tickLblPos val="nextTo"/>
        <c:crossAx val="141300096"/>
        <c:crosses val="autoZero"/>
        <c:crossBetween val="between"/>
        <c:majorUnit val="20000"/>
        <c:dispUnits>
          <c:builtInUnit val="thousands"/>
          <c:dispUnitsLbl>
            <c:layout/>
          </c:dispUnitsLbl>
        </c:dispUnits>
      </c:valAx>
    </c:plotArea>
    <c:plotVisOnly val="1"/>
    <c:dispBlanksAs val="gap"/>
  </c:chart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NL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4219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NL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Spending'!$AI$28:$AI$38</c:f>
              <c:numCache>
                <c:formatCode>General</c:formatCode>
                <c:ptCount val="11"/>
                <c:pt idx="0">
                  <c:v>6445.4</c:v>
                </c:pt>
                <c:pt idx="1">
                  <c:v>2537.4</c:v>
                </c:pt>
                <c:pt idx="2">
                  <c:v>11352.2</c:v>
                </c:pt>
                <c:pt idx="3">
                  <c:v>4677</c:v>
                </c:pt>
                <c:pt idx="4">
                  <c:v>6243</c:v>
                </c:pt>
                <c:pt idx="5">
                  <c:v>3271</c:v>
                </c:pt>
                <c:pt idx="6">
                  <c:v>3627</c:v>
                </c:pt>
                <c:pt idx="7">
                  <c:v>1813</c:v>
                </c:pt>
                <c:pt idx="8">
                  <c:v>10329</c:v>
                </c:pt>
                <c:pt idx="9">
                  <c:v>3264.8</c:v>
                </c:pt>
                <c:pt idx="10">
                  <c:v>1754.1999999999971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PE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4392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PE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Spending'!$BA$28:$BA$38</c:f>
              <c:numCache>
                <c:formatCode>General</c:formatCode>
                <c:ptCount val="11"/>
                <c:pt idx="0">
                  <c:v>6565.6</c:v>
                </c:pt>
                <c:pt idx="1">
                  <c:v>2127.6</c:v>
                </c:pt>
                <c:pt idx="2">
                  <c:v>12501.4</c:v>
                </c:pt>
                <c:pt idx="3">
                  <c:v>5078.7999999999993</c:v>
                </c:pt>
                <c:pt idx="4">
                  <c:v>5617.6</c:v>
                </c:pt>
                <c:pt idx="5">
                  <c:v>3868.6000000000004</c:v>
                </c:pt>
                <c:pt idx="6">
                  <c:v>3208.4</c:v>
                </c:pt>
                <c:pt idx="7">
                  <c:v>1739.4</c:v>
                </c:pt>
                <c:pt idx="8">
                  <c:v>9173</c:v>
                </c:pt>
                <c:pt idx="9">
                  <c:v>3584.8</c:v>
                </c:pt>
                <c:pt idx="10">
                  <c:v>2221.1999999999971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NB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4613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NB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Spending'!$CK$28:$CK$38</c:f>
              <c:numCache>
                <c:formatCode>General</c:formatCode>
                <c:ptCount val="11"/>
                <c:pt idx="0">
                  <c:v>6384.6</c:v>
                </c:pt>
                <c:pt idx="1">
                  <c:v>2167</c:v>
                </c:pt>
                <c:pt idx="2">
                  <c:v>12046.6</c:v>
                </c:pt>
                <c:pt idx="3">
                  <c:v>4799.2000000000007</c:v>
                </c:pt>
                <c:pt idx="4">
                  <c:v>6683.2</c:v>
                </c:pt>
                <c:pt idx="5">
                  <c:v>3728</c:v>
                </c:pt>
                <c:pt idx="6">
                  <c:v>3583.2</c:v>
                </c:pt>
                <c:pt idx="7">
                  <c:v>1591.2</c:v>
                </c:pt>
                <c:pt idx="8">
                  <c:v>10190.799999999999</c:v>
                </c:pt>
                <c:pt idx="9">
                  <c:v>3573.8</c:v>
                </c:pt>
                <c:pt idx="10">
                  <c:v>2192.5999999999913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PQ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4823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PQ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Spending'!$DC$28:$DC$38</c:f>
              <c:numCache>
                <c:formatCode>General</c:formatCode>
                <c:ptCount val="11"/>
                <c:pt idx="0">
                  <c:v>7128.8</c:v>
                </c:pt>
                <c:pt idx="1">
                  <c:v>2329.8000000000002</c:v>
                </c:pt>
                <c:pt idx="2">
                  <c:v>13161.6</c:v>
                </c:pt>
                <c:pt idx="3">
                  <c:v>3424.2</c:v>
                </c:pt>
                <c:pt idx="4">
                  <c:v>5801.2</c:v>
                </c:pt>
                <c:pt idx="5">
                  <c:v>3739</c:v>
                </c:pt>
                <c:pt idx="6">
                  <c:v>3426.6</c:v>
                </c:pt>
                <c:pt idx="7">
                  <c:v>1602.6</c:v>
                </c:pt>
                <c:pt idx="8">
                  <c:v>11717.4</c:v>
                </c:pt>
                <c:pt idx="9">
                  <c:v>3673.8</c:v>
                </c:pt>
                <c:pt idx="10">
                  <c:v>1798.1999999999898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ON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5033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ON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Spending'!$DU$28:$DU$38</c:f>
              <c:numCache>
                <c:formatCode>General</c:formatCode>
                <c:ptCount val="11"/>
                <c:pt idx="0">
                  <c:v>7352.2</c:v>
                </c:pt>
                <c:pt idx="1">
                  <c:v>3172.2</c:v>
                </c:pt>
                <c:pt idx="2">
                  <c:v>19245.400000000001</c:v>
                </c:pt>
                <c:pt idx="3">
                  <c:v>4354.3999999999996</c:v>
                </c:pt>
                <c:pt idx="4">
                  <c:v>7732.8</c:v>
                </c:pt>
                <c:pt idx="5">
                  <c:v>4398.8</c:v>
                </c:pt>
                <c:pt idx="6">
                  <c:v>4318</c:v>
                </c:pt>
                <c:pt idx="7">
                  <c:v>1666.2</c:v>
                </c:pt>
                <c:pt idx="8">
                  <c:v>15920.4</c:v>
                </c:pt>
                <c:pt idx="9">
                  <c:v>4271.8</c:v>
                </c:pt>
                <c:pt idx="10">
                  <c:v>3170.7999999999884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MB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5193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MB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Spending'!$EM$28:$EM$38</c:f>
              <c:numCache>
                <c:formatCode>General</c:formatCode>
                <c:ptCount val="11"/>
                <c:pt idx="0">
                  <c:v>6362.8</c:v>
                </c:pt>
                <c:pt idx="1">
                  <c:v>2398</c:v>
                </c:pt>
                <c:pt idx="2">
                  <c:v>13911.199999999999</c:v>
                </c:pt>
                <c:pt idx="3">
                  <c:v>3847.4</c:v>
                </c:pt>
                <c:pt idx="4">
                  <c:v>6778.8</c:v>
                </c:pt>
                <c:pt idx="5">
                  <c:v>3719.6000000000004</c:v>
                </c:pt>
                <c:pt idx="6">
                  <c:v>3958.6000000000004</c:v>
                </c:pt>
                <c:pt idx="7">
                  <c:v>1664.8</c:v>
                </c:pt>
                <c:pt idx="8">
                  <c:v>12463.2</c:v>
                </c:pt>
                <c:pt idx="9">
                  <c:v>3956.8</c:v>
                </c:pt>
                <c:pt idx="10">
                  <c:v>3201.5999999999913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SK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5439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SK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Spending'!$FE$28:$FE$38</c:f>
              <c:numCache>
                <c:formatCode>General</c:formatCode>
                <c:ptCount val="11"/>
                <c:pt idx="0">
                  <c:v>6029.6</c:v>
                </c:pt>
                <c:pt idx="1">
                  <c:v>2445.4</c:v>
                </c:pt>
                <c:pt idx="2">
                  <c:v>13713.6</c:v>
                </c:pt>
                <c:pt idx="3">
                  <c:v>4593.2</c:v>
                </c:pt>
                <c:pt idx="4">
                  <c:v>7521.2</c:v>
                </c:pt>
                <c:pt idx="5">
                  <c:v>3674.6</c:v>
                </c:pt>
                <c:pt idx="6">
                  <c:v>4403.3999999999996</c:v>
                </c:pt>
                <c:pt idx="7">
                  <c:v>1812.4</c:v>
                </c:pt>
                <c:pt idx="8">
                  <c:v>12215.6</c:v>
                </c:pt>
                <c:pt idx="9">
                  <c:v>3989</c:v>
                </c:pt>
                <c:pt idx="10">
                  <c:v>3012.4000000000015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 algn="r">
              <a:defRPr/>
            </a:pPr>
            <a:r>
              <a:rPr lang="en-US" sz="1200"/>
              <a:t>Household Spending</a:t>
            </a:r>
          </a:p>
          <a:p>
            <a:pPr algn="r">
              <a:defRPr/>
            </a:pPr>
            <a:r>
              <a:rPr lang="en-US" sz="1200"/>
              <a:t>NS vs. AB</a:t>
            </a:r>
          </a:p>
          <a:p>
            <a:pPr algn="r">
              <a:defRPr/>
            </a:pPr>
            <a:r>
              <a:rPr lang="en-US" sz="900" b="0"/>
              <a:t>(Average 2005-09)</a:t>
            </a:r>
          </a:p>
        </c:rich>
      </c:tx>
      <c:layout>
        <c:manualLayout>
          <c:xMode val="edge"/>
          <c:yMode val="edge"/>
          <c:x val="0.715132360790114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8932478268030423"/>
          <c:y val="1.178856594397582E-2"/>
          <c:w val="0.61666666666666703"/>
          <c:h val="1"/>
        </c:manualLayout>
      </c:layout>
      <c:doughnutChart>
        <c:varyColors val="1"/>
        <c:ser>
          <c:idx val="0"/>
          <c:order val="0"/>
          <c:tx>
            <c:v>NS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F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00FF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8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800000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0484676892391302E-2"/>
                  <c:y val="-6.6405250459232221E-2"/>
                </c:manualLayout>
              </c:layout>
              <c:showPercent val="1"/>
            </c:dLbl>
            <c:dLbl>
              <c:idx val="1"/>
              <c:layout>
                <c:manualLayout>
                  <c:x val="3.6696369123369578E-2"/>
                  <c:y val="-5.3954265998126104E-2"/>
                </c:manualLayout>
              </c:layout>
              <c:showPercent val="1"/>
            </c:dLbl>
            <c:dLbl>
              <c:idx val="2"/>
              <c:layout>
                <c:manualLayout>
                  <c:x val="3.4075199900271712E-2"/>
                  <c:y val="-7.6088470504035649E-17"/>
                </c:manualLayout>
              </c:layout>
              <c:showPercent val="1"/>
            </c:dLbl>
            <c:dLbl>
              <c:idx val="3"/>
              <c:layout>
                <c:manualLayout>
                  <c:x val="1.3105846115489003E-2"/>
                  <c:y val="4.9803937844424231E-2"/>
                </c:manualLayout>
              </c:layout>
              <c:showPercent val="1"/>
            </c:dLbl>
            <c:dLbl>
              <c:idx val="4"/>
              <c:layout>
                <c:manualLayout>
                  <c:x val="0"/>
                  <c:y val="6.6405250459232026E-2"/>
                </c:manualLayout>
              </c:layout>
              <c:showPercent val="1"/>
            </c:dLbl>
            <c:dLbl>
              <c:idx val="5"/>
              <c:layout>
                <c:manualLayout>
                  <c:x val="-1.5727015338587027E-2"/>
                  <c:y val="5.3954265998126104E-2"/>
                </c:manualLayout>
              </c:layout>
              <c:showPercent val="1"/>
            </c:dLbl>
            <c:dLbl>
              <c:idx val="6"/>
              <c:layout>
                <c:manualLayout>
                  <c:x val="-3.4075199900271712E-2"/>
                  <c:y val="3.320262522961611E-2"/>
                </c:manualLayout>
              </c:layout>
              <c:showPercent val="1"/>
            </c:dLbl>
            <c:dLbl>
              <c:idx val="7"/>
              <c:layout>
                <c:manualLayout>
                  <c:x val="-3.9317538346467409E-2"/>
                  <c:y val="2.0751640768510139E-2"/>
                </c:manualLayout>
              </c:layout>
              <c:showPercent val="1"/>
            </c:dLbl>
            <c:dLbl>
              <c:idx val="8"/>
              <c:layout>
                <c:manualLayout>
                  <c:x val="-3.1454030677174047E-2"/>
                  <c:y val="-1.6601312614808031E-2"/>
                </c:manualLayout>
              </c:layout>
              <c:showPercent val="1"/>
            </c:dLbl>
            <c:dLbl>
              <c:idx val="9"/>
              <c:layout>
                <c:manualLayout>
                  <c:x val="-1.5727015338587027E-2"/>
                  <c:y val="-5.810459415182815E-2"/>
                </c:manualLayout>
              </c:layout>
              <c:showPercent val="1"/>
            </c:dLbl>
            <c:dLbl>
              <c:idx val="10"/>
              <c:layout>
                <c:manualLayout>
                  <c:x val="0"/>
                  <c:y val="-8.3006563074040529E-2"/>
                </c:manualLayout>
              </c:layout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'Prices-Household Spending'!$BD$28:$BD$38</c:f>
              <c:strCache>
                <c:ptCount val="11"/>
                <c:pt idx="0">
                  <c:v>Food</c:v>
                </c:pt>
                <c:pt idx="1">
                  <c:v>Clothing</c:v>
                </c:pt>
                <c:pt idx="2">
                  <c:v>Housing</c:v>
                </c:pt>
                <c:pt idx="3">
                  <c:v>Energy</c:v>
                </c:pt>
                <c:pt idx="4">
                  <c:v>Transportation</c:v>
                </c:pt>
                <c:pt idx="5">
                  <c:v>Health, personal care, education</c:v>
                </c:pt>
                <c:pt idx="6">
                  <c:v>Recreaction &amp; reading</c:v>
                </c:pt>
                <c:pt idx="7">
                  <c:v>Tobacco, alcohol, gaming</c:v>
                </c:pt>
                <c:pt idx="8">
                  <c:v>Personal Taxes</c:v>
                </c:pt>
                <c:pt idx="9">
                  <c:v>Insurance</c:v>
                </c:pt>
                <c:pt idx="10">
                  <c:v>Other</c:v>
                </c:pt>
              </c:strCache>
            </c:strRef>
          </c:cat>
          <c:val>
            <c:numRef>
              <c:f>'Prices-Household Spending'!$BS$28:$BS$38</c:f>
              <c:numCache>
                <c:formatCode>General</c:formatCode>
                <c:ptCount val="11"/>
                <c:pt idx="0">
                  <c:v>6520.4</c:v>
                </c:pt>
                <c:pt idx="1">
                  <c:v>2232.1999999999998</c:v>
                </c:pt>
                <c:pt idx="2">
                  <c:v>13410.6</c:v>
                </c:pt>
                <c:pt idx="3">
                  <c:v>4495.3999999999996</c:v>
                </c:pt>
                <c:pt idx="4">
                  <c:v>6259.2</c:v>
                </c:pt>
                <c:pt idx="5">
                  <c:v>3785.2</c:v>
                </c:pt>
                <c:pt idx="6">
                  <c:v>3526</c:v>
                </c:pt>
                <c:pt idx="7">
                  <c:v>1812.2</c:v>
                </c:pt>
                <c:pt idx="8">
                  <c:v>10497</c:v>
                </c:pt>
                <c:pt idx="9">
                  <c:v>3483.6</c:v>
                </c:pt>
                <c:pt idx="10">
                  <c:v>2438.4000000000087</c:v>
                </c:pt>
              </c:numCache>
            </c:numRef>
          </c:val>
        </c:ser>
        <c:ser>
          <c:idx val="1"/>
          <c:order val="1"/>
          <c:tx>
            <c:v>AB</c:v>
          </c:tx>
          <c:dPt>
            <c:idx val="0"/>
            <c:spPr>
              <a:solidFill>
                <a:schemeClr val="accent1">
                  <a:alpha val="50000"/>
                </a:schemeClr>
              </a:solidFill>
            </c:spPr>
          </c:dPt>
          <c:dPt>
            <c:idx val="1"/>
            <c:spPr>
              <a:solidFill>
                <a:schemeClr val="accent2">
                  <a:alpha val="50000"/>
                </a:schemeClr>
              </a:solidFill>
            </c:spPr>
          </c:dPt>
          <c:dPt>
            <c:idx val="2"/>
            <c:spPr>
              <a:solidFill>
                <a:schemeClr val="accent3">
                  <a:alpha val="50000"/>
                </a:schemeClr>
              </a:solidFill>
            </c:spPr>
          </c:dPt>
          <c:dPt>
            <c:idx val="3"/>
            <c:spPr>
              <a:solidFill>
                <a:schemeClr val="accent4">
                  <a:alpha val="50000"/>
                </a:schemeClr>
              </a:solidFill>
            </c:spPr>
          </c:dPt>
          <c:dPt>
            <c:idx val="4"/>
            <c:spPr>
              <a:solidFill>
                <a:schemeClr val="accent5">
                  <a:alpha val="50000"/>
                </a:schemeClr>
              </a:solidFill>
            </c:spPr>
          </c:dPt>
          <c:dPt>
            <c:idx val="5"/>
            <c:spPr>
              <a:solidFill>
                <a:schemeClr val="accent6">
                  <a:alpha val="50000"/>
                </a:schemeClr>
              </a:solidFill>
            </c:spPr>
          </c:dPt>
          <c:dPt>
            <c:idx val="6"/>
            <c:spPr>
              <a:solidFill>
                <a:srgbClr val="FF0000">
                  <a:alpha val="50000"/>
                </a:srgbClr>
              </a:solidFill>
            </c:spPr>
          </c:dPt>
          <c:dPt>
            <c:idx val="7"/>
            <c:spPr>
              <a:solidFill>
                <a:srgbClr val="0000FF">
                  <a:alpha val="50000"/>
                </a:srgbClr>
              </a:solidFill>
            </c:spPr>
          </c:dPt>
          <c:dPt>
            <c:idx val="8"/>
            <c:spPr>
              <a:solidFill>
                <a:srgbClr val="008000">
                  <a:alpha val="50000"/>
                </a:srgbClr>
              </a:solidFill>
            </c:spPr>
          </c:dPt>
          <c:dPt>
            <c:idx val="9"/>
            <c:spPr>
              <a:solidFill>
                <a:srgbClr val="800000">
                  <a:alpha val="50000"/>
                </a:srgbClr>
              </a:solidFill>
            </c:spPr>
          </c:dPt>
          <c:dPt>
            <c:idx val="10"/>
            <c:spPr>
              <a:solidFill>
                <a:schemeClr val="tx1">
                  <a:alpha val="30000"/>
                </a:schemeClr>
              </a:solidFill>
            </c:spPr>
          </c:dPt>
          <c:dLbls>
            <c:dLbl>
              <c:idx val="5"/>
              <c:layout>
                <c:manualLayout>
                  <c:x val="-0.107467938147011"/>
                  <c:y val="0.107908531996252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personal care, education, 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0.12319495348559817"/>
                  <c:y val="9.5457547535146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Recreaction &amp; reading, 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4416430727038004"/>
                  <c:y val="4.9803611046931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Tobacco, alcohol, gaming, 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CatName val="1"/>
            <c:showPercent val="1"/>
            <c:showLeaderLines val="1"/>
          </c:dLbls>
          <c:val>
            <c:numRef>
              <c:f>'Prices-Household Spending'!$FW$28:$FW$38</c:f>
              <c:numCache>
                <c:formatCode>General</c:formatCode>
                <c:ptCount val="11"/>
                <c:pt idx="0">
                  <c:v>7536.6</c:v>
                </c:pt>
                <c:pt idx="1">
                  <c:v>3334</c:v>
                </c:pt>
                <c:pt idx="2">
                  <c:v>19175.8</c:v>
                </c:pt>
                <c:pt idx="3">
                  <c:v>4726.8</c:v>
                </c:pt>
                <c:pt idx="4">
                  <c:v>9358.6</c:v>
                </c:pt>
                <c:pt idx="5">
                  <c:v>4916</c:v>
                </c:pt>
                <c:pt idx="6">
                  <c:v>5659.4</c:v>
                </c:pt>
                <c:pt idx="7">
                  <c:v>2223.6</c:v>
                </c:pt>
                <c:pt idx="8">
                  <c:v>18410.599999999999</c:v>
                </c:pt>
                <c:pt idx="9">
                  <c:v>4486.2</c:v>
                </c:pt>
                <c:pt idx="10">
                  <c:v>3618.6000000000058</c:v>
                </c:pt>
              </c:numCache>
            </c:numRef>
          </c:val>
        </c:ser>
        <c:firstSliceAng val="0"/>
        <c:holeSize val="10"/>
      </c:doughnutChart>
    </c:plotArea>
    <c:plotVisOnly val="1"/>
    <c:dispBlanksAs val="zero"/>
  </c:chart>
  <c:printSettings>
    <c:headerFooter/>
    <c:pageMargins b="1" l="0.75000000000000078" r="0.75000000000000078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</xdr:colOff>
      <xdr:row>39</xdr:row>
      <xdr:rowOff>6350</xdr:rowOff>
    </xdr:from>
    <xdr:to>
      <xdr:col>12</xdr:col>
      <xdr:colOff>631189</xdr:colOff>
      <xdr:row>56</xdr:row>
      <xdr:rowOff>43749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43696</xdr:colOff>
      <xdr:row>39</xdr:row>
      <xdr:rowOff>62653</xdr:rowOff>
    </xdr:from>
    <xdr:to>
      <xdr:col>8</xdr:col>
      <xdr:colOff>378976</xdr:colOff>
      <xdr:row>42</xdr:row>
      <xdr:rowOff>76200</xdr:rowOff>
    </xdr:to>
    <xdr:sp macro="" textlink="">
      <xdr:nvSpPr>
        <xdr:cNvPr id="3" name="Rounded Rectangle 2"/>
        <xdr:cNvSpPr/>
      </xdr:nvSpPr>
      <xdr:spPr>
        <a:xfrm>
          <a:off x="5377696" y="6479039"/>
          <a:ext cx="1097280" cy="507116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11</xdr:col>
      <xdr:colOff>253308</xdr:colOff>
      <xdr:row>52</xdr:row>
      <xdr:rowOff>142894</xdr:rowOff>
    </xdr:from>
    <xdr:to>
      <xdr:col>12</xdr:col>
      <xdr:colOff>588588</xdr:colOff>
      <xdr:row>55</xdr:row>
      <xdr:rowOff>157678</xdr:rowOff>
    </xdr:to>
    <xdr:sp macro="" textlink="">
      <xdr:nvSpPr>
        <xdr:cNvPr id="4" name="Rounded Rectangle 3"/>
        <xdr:cNvSpPr/>
      </xdr:nvSpPr>
      <xdr:spPr>
        <a:xfrm>
          <a:off x="8635308" y="8698076"/>
          <a:ext cx="1097280" cy="50835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Canada</a:t>
          </a:r>
        </a:p>
        <a:p>
          <a:r>
            <a:rPr lang="en-US" sz="800">
              <a:solidFill>
                <a:schemeClr val="tx1"/>
              </a:solidFill>
            </a:rPr>
            <a:t>Average Household spending:   $69,148</a:t>
          </a:r>
        </a:p>
      </xdr:txBody>
    </xdr:sp>
    <xdr:clientData/>
  </xdr:twoCellAnchor>
  <xdr:twoCellAnchor>
    <xdr:from>
      <xdr:col>18</xdr:col>
      <xdr:colOff>761999</xdr:colOff>
      <xdr:row>39</xdr:row>
      <xdr:rowOff>25400</xdr:rowOff>
    </xdr:from>
    <xdr:to>
      <xdr:col>24</xdr:col>
      <xdr:colOff>624839</xdr:colOff>
      <xdr:row>56</xdr:row>
      <xdr:rowOff>62799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61591</xdr:colOff>
      <xdr:row>39</xdr:row>
      <xdr:rowOff>88053</xdr:rowOff>
    </xdr:from>
    <xdr:to>
      <xdr:col>20</xdr:col>
      <xdr:colOff>396871</xdr:colOff>
      <xdr:row>42</xdr:row>
      <xdr:rowOff>101600</xdr:rowOff>
    </xdr:to>
    <xdr:sp macro="" textlink="">
      <xdr:nvSpPr>
        <xdr:cNvPr id="6" name="Rounded Rectangle 5"/>
        <xdr:cNvSpPr/>
      </xdr:nvSpPr>
      <xdr:spPr>
        <a:xfrm>
          <a:off x="14539591" y="64031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23</xdr:col>
      <xdr:colOff>245226</xdr:colOff>
      <xdr:row>53</xdr:row>
      <xdr:rowOff>2039</xdr:rowOff>
    </xdr:from>
    <xdr:to>
      <xdr:col>24</xdr:col>
      <xdr:colOff>580506</xdr:colOff>
      <xdr:row>56</xdr:row>
      <xdr:rowOff>21359</xdr:rowOff>
    </xdr:to>
    <xdr:sp macro="" textlink="">
      <xdr:nvSpPr>
        <xdr:cNvPr id="7" name="Rounded Rectangle 6"/>
        <xdr:cNvSpPr/>
      </xdr:nvSpPr>
      <xdr:spPr>
        <a:xfrm>
          <a:off x="17771226" y="8721744"/>
          <a:ext cx="1097280" cy="512888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NL</a:t>
          </a:r>
        </a:p>
        <a:p>
          <a:r>
            <a:rPr lang="en-US" sz="800">
              <a:solidFill>
                <a:schemeClr val="tx1"/>
              </a:solidFill>
            </a:rPr>
            <a:t>Average Household spending:   $55,314</a:t>
          </a:r>
        </a:p>
      </xdr:txBody>
    </xdr:sp>
    <xdr:clientData/>
  </xdr:twoCellAnchor>
  <xdr:twoCellAnchor>
    <xdr:from>
      <xdr:col>36</xdr:col>
      <xdr:colOff>761999</xdr:colOff>
      <xdr:row>39</xdr:row>
      <xdr:rowOff>0</xdr:rowOff>
    </xdr:from>
    <xdr:to>
      <xdr:col>42</xdr:col>
      <xdr:colOff>624839</xdr:colOff>
      <xdr:row>56</xdr:row>
      <xdr:rowOff>37399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61591</xdr:colOff>
      <xdr:row>39</xdr:row>
      <xdr:rowOff>62653</xdr:rowOff>
    </xdr:from>
    <xdr:to>
      <xdr:col>38</xdr:col>
      <xdr:colOff>396871</xdr:colOff>
      <xdr:row>42</xdr:row>
      <xdr:rowOff>76200</xdr:rowOff>
    </xdr:to>
    <xdr:sp macro="" textlink="">
      <xdr:nvSpPr>
        <xdr:cNvPr id="9" name="Rounded Rectangle 8"/>
        <xdr:cNvSpPr/>
      </xdr:nvSpPr>
      <xdr:spPr>
        <a:xfrm>
          <a:off x="28255591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41</xdr:col>
      <xdr:colOff>245227</xdr:colOff>
      <xdr:row>52</xdr:row>
      <xdr:rowOff>125575</xdr:rowOff>
    </xdr:from>
    <xdr:to>
      <xdr:col>42</xdr:col>
      <xdr:colOff>580507</xdr:colOff>
      <xdr:row>55</xdr:row>
      <xdr:rowOff>140359</xdr:rowOff>
    </xdr:to>
    <xdr:sp macro="" textlink="">
      <xdr:nvSpPr>
        <xdr:cNvPr id="10" name="Rounded Rectangle 9"/>
        <xdr:cNvSpPr/>
      </xdr:nvSpPr>
      <xdr:spPr>
        <a:xfrm>
          <a:off x="31487227" y="8680757"/>
          <a:ext cx="1097280" cy="50835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PE</a:t>
          </a:r>
        </a:p>
        <a:p>
          <a:r>
            <a:rPr lang="en-US" sz="800">
              <a:solidFill>
                <a:schemeClr val="tx1"/>
              </a:solidFill>
            </a:rPr>
            <a:t>Average Household spending:   $55,686</a:t>
          </a:r>
        </a:p>
      </xdr:txBody>
    </xdr:sp>
    <xdr:clientData/>
  </xdr:twoCellAnchor>
  <xdr:twoCellAnchor>
    <xdr:from>
      <xdr:col>72</xdr:col>
      <xdr:colOff>761999</xdr:colOff>
      <xdr:row>39</xdr:row>
      <xdr:rowOff>0</xdr:rowOff>
    </xdr:from>
    <xdr:to>
      <xdr:col>78</xdr:col>
      <xdr:colOff>624839</xdr:colOff>
      <xdr:row>56</xdr:row>
      <xdr:rowOff>37399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73</xdr:col>
      <xdr:colOff>61590</xdr:colOff>
      <xdr:row>39</xdr:row>
      <xdr:rowOff>62653</xdr:rowOff>
    </xdr:from>
    <xdr:to>
      <xdr:col>74</xdr:col>
      <xdr:colOff>396870</xdr:colOff>
      <xdr:row>42</xdr:row>
      <xdr:rowOff>76200</xdr:rowOff>
    </xdr:to>
    <xdr:sp macro="" textlink="">
      <xdr:nvSpPr>
        <xdr:cNvPr id="12" name="Rounded Rectangle 11"/>
        <xdr:cNvSpPr/>
      </xdr:nvSpPr>
      <xdr:spPr>
        <a:xfrm>
          <a:off x="55687590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77</xdr:col>
      <xdr:colOff>262544</xdr:colOff>
      <xdr:row>52</xdr:row>
      <xdr:rowOff>134234</xdr:rowOff>
    </xdr:from>
    <xdr:to>
      <xdr:col>78</xdr:col>
      <xdr:colOff>597824</xdr:colOff>
      <xdr:row>55</xdr:row>
      <xdr:rowOff>147781</xdr:rowOff>
    </xdr:to>
    <xdr:sp macro="" textlink="">
      <xdr:nvSpPr>
        <xdr:cNvPr id="13" name="Rounded Rectangle 12"/>
        <xdr:cNvSpPr/>
      </xdr:nvSpPr>
      <xdr:spPr>
        <a:xfrm>
          <a:off x="58936544" y="8689416"/>
          <a:ext cx="1097280" cy="507115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NB</a:t>
          </a:r>
        </a:p>
        <a:p>
          <a:r>
            <a:rPr lang="en-US" sz="800">
              <a:solidFill>
                <a:schemeClr val="tx1"/>
              </a:solidFill>
            </a:rPr>
            <a:t>Average Household spending:   $56,940</a:t>
          </a:r>
        </a:p>
      </xdr:txBody>
    </xdr:sp>
    <xdr:clientData/>
  </xdr:twoCellAnchor>
  <xdr:twoCellAnchor>
    <xdr:from>
      <xdr:col>90</xdr:col>
      <xdr:colOff>761999</xdr:colOff>
      <xdr:row>39</xdr:row>
      <xdr:rowOff>0</xdr:rowOff>
    </xdr:from>
    <xdr:to>
      <xdr:col>96</xdr:col>
      <xdr:colOff>624839</xdr:colOff>
      <xdr:row>56</xdr:row>
      <xdr:rowOff>37399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91</xdr:col>
      <xdr:colOff>61591</xdr:colOff>
      <xdr:row>39</xdr:row>
      <xdr:rowOff>62653</xdr:rowOff>
    </xdr:from>
    <xdr:to>
      <xdr:col>92</xdr:col>
      <xdr:colOff>396871</xdr:colOff>
      <xdr:row>42</xdr:row>
      <xdr:rowOff>76200</xdr:rowOff>
    </xdr:to>
    <xdr:sp macro="" textlink="">
      <xdr:nvSpPr>
        <xdr:cNvPr id="15" name="Rounded Rectangle 14"/>
        <xdr:cNvSpPr/>
      </xdr:nvSpPr>
      <xdr:spPr>
        <a:xfrm>
          <a:off x="69403591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95</xdr:col>
      <xdr:colOff>267740</xdr:colOff>
      <xdr:row>52</xdr:row>
      <xdr:rowOff>142028</xdr:rowOff>
    </xdr:from>
    <xdr:to>
      <xdr:col>96</xdr:col>
      <xdr:colOff>603020</xdr:colOff>
      <xdr:row>55</xdr:row>
      <xdr:rowOff>155575</xdr:rowOff>
    </xdr:to>
    <xdr:sp macro="" textlink="">
      <xdr:nvSpPr>
        <xdr:cNvPr id="16" name="Rounded Rectangle 15"/>
        <xdr:cNvSpPr/>
      </xdr:nvSpPr>
      <xdr:spPr>
        <a:xfrm>
          <a:off x="72657740" y="8562128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PQ</a:t>
          </a:r>
        </a:p>
        <a:p>
          <a:r>
            <a:rPr lang="en-US" sz="800">
              <a:solidFill>
                <a:schemeClr val="tx1"/>
              </a:solidFill>
            </a:rPr>
            <a:t>Average Household spending:   $57,803</a:t>
          </a:r>
        </a:p>
      </xdr:txBody>
    </xdr:sp>
    <xdr:clientData/>
  </xdr:twoCellAnchor>
  <xdr:twoCellAnchor>
    <xdr:from>
      <xdr:col>108</xdr:col>
      <xdr:colOff>761999</xdr:colOff>
      <xdr:row>39</xdr:row>
      <xdr:rowOff>0</xdr:rowOff>
    </xdr:from>
    <xdr:to>
      <xdr:col>114</xdr:col>
      <xdr:colOff>624839</xdr:colOff>
      <xdr:row>56</xdr:row>
      <xdr:rowOff>37399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109</xdr:col>
      <xdr:colOff>61590</xdr:colOff>
      <xdr:row>39</xdr:row>
      <xdr:rowOff>62653</xdr:rowOff>
    </xdr:from>
    <xdr:to>
      <xdr:col>110</xdr:col>
      <xdr:colOff>396870</xdr:colOff>
      <xdr:row>42</xdr:row>
      <xdr:rowOff>76200</xdr:rowOff>
    </xdr:to>
    <xdr:sp macro="" textlink="">
      <xdr:nvSpPr>
        <xdr:cNvPr id="18" name="Rounded Rectangle 17"/>
        <xdr:cNvSpPr/>
      </xdr:nvSpPr>
      <xdr:spPr>
        <a:xfrm>
          <a:off x="83119590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113</xdr:col>
      <xdr:colOff>258215</xdr:colOff>
      <xdr:row>52</xdr:row>
      <xdr:rowOff>132503</xdr:rowOff>
    </xdr:from>
    <xdr:to>
      <xdr:col>114</xdr:col>
      <xdr:colOff>593495</xdr:colOff>
      <xdr:row>55</xdr:row>
      <xdr:rowOff>146050</xdr:rowOff>
    </xdr:to>
    <xdr:sp macro="" textlink="">
      <xdr:nvSpPr>
        <xdr:cNvPr id="19" name="Rounded Rectangle 18"/>
        <xdr:cNvSpPr/>
      </xdr:nvSpPr>
      <xdr:spPr>
        <a:xfrm>
          <a:off x="86364215" y="8552603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ON</a:t>
          </a:r>
        </a:p>
        <a:p>
          <a:r>
            <a:rPr lang="en-US" sz="800">
              <a:solidFill>
                <a:schemeClr val="tx1"/>
              </a:solidFill>
            </a:rPr>
            <a:t>Average Household spending:   $75,603</a:t>
          </a:r>
        </a:p>
      </xdr:txBody>
    </xdr:sp>
    <xdr:clientData/>
  </xdr:twoCellAnchor>
  <xdr:twoCellAnchor>
    <xdr:from>
      <xdr:col>126</xdr:col>
      <xdr:colOff>761999</xdr:colOff>
      <xdr:row>39</xdr:row>
      <xdr:rowOff>0</xdr:rowOff>
    </xdr:from>
    <xdr:to>
      <xdr:col>132</xdr:col>
      <xdr:colOff>624839</xdr:colOff>
      <xdr:row>56</xdr:row>
      <xdr:rowOff>37399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127</xdr:col>
      <xdr:colOff>61590</xdr:colOff>
      <xdr:row>39</xdr:row>
      <xdr:rowOff>62653</xdr:rowOff>
    </xdr:from>
    <xdr:to>
      <xdr:col>128</xdr:col>
      <xdr:colOff>396870</xdr:colOff>
      <xdr:row>42</xdr:row>
      <xdr:rowOff>76200</xdr:rowOff>
    </xdr:to>
    <xdr:sp macro="" textlink="">
      <xdr:nvSpPr>
        <xdr:cNvPr id="21" name="Rounded Rectangle 20"/>
        <xdr:cNvSpPr/>
      </xdr:nvSpPr>
      <xdr:spPr>
        <a:xfrm>
          <a:off x="96835590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131</xdr:col>
      <xdr:colOff>267740</xdr:colOff>
      <xdr:row>52</xdr:row>
      <xdr:rowOff>122978</xdr:rowOff>
    </xdr:from>
    <xdr:to>
      <xdr:col>132</xdr:col>
      <xdr:colOff>603020</xdr:colOff>
      <xdr:row>55</xdr:row>
      <xdr:rowOff>136525</xdr:rowOff>
    </xdr:to>
    <xdr:sp macro="" textlink="">
      <xdr:nvSpPr>
        <xdr:cNvPr id="22" name="Rounded Rectangle 21"/>
        <xdr:cNvSpPr/>
      </xdr:nvSpPr>
      <xdr:spPr>
        <a:xfrm>
          <a:off x="100089740" y="8543078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MB</a:t>
          </a:r>
        </a:p>
        <a:p>
          <a:r>
            <a:rPr lang="en-US" sz="800">
              <a:solidFill>
                <a:schemeClr val="tx1"/>
              </a:solidFill>
            </a:rPr>
            <a:t>Average Household spending:   $62,263</a:t>
          </a:r>
        </a:p>
      </xdr:txBody>
    </xdr:sp>
    <xdr:clientData/>
  </xdr:twoCellAnchor>
  <xdr:twoCellAnchor>
    <xdr:from>
      <xdr:col>146</xdr:col>
      <xdr:colOff>0</xdr:colOff>
      <xdr:row>39</xdr:row>
      <xdr:rowOff>0</xdr:rowOff>
    </xdr:from>
    <xdr:to>
      <xdr:col>151</xdr:col>
      <xdr:colOff>624840</xdr:colOff>
      <xdr:row>56</xdr:row>
      <xdr:rowOff>37399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146</xdr:col>
      <xdr:colOff>61591</xdr:colOff>
      <xdr:row>39</xdr:row>
      <xdr:rowOff>62653</xdr:rowOff>
    </xdr:from>
    <xdr:to>
      <xdr:col>147</xdr:col>
      <xdr:colOff>396871</xdr:colOff>
      <xdr:row>42</xdr:row>
      <xdr:rowOff>76200</xdr:rowOff>
    </xdr:to>
    <xdr:sp macro="" textlink="">
      <xdr:nvSpPr>
        <xdr:cNvPr id="24" name="Rounded Rectangle 23"/>
        <xdr:cNvSpPr/>
      </xdr:nvSpPr>
      <xdr:spPr>
        <a:xfrm>
          <a:off x="111313591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150</xdr:col>
      <xdr:colOff>258216</xdr:colOff>
      <xdr:row>52</xdr:row>
      <xdr:rowOff>132503</xdr:rowOff>
    </xdr:from>
    <xdr:to>
      <xdr:col>151</xdr:col>
      <xdr:colOff>593496</xdr:colOff>
      <xdr:row>55</xdr:row>
      <xdr:rowOff>146050</xdr:rowOff>
    </xdr:to>
    <xdr:sp macro="" textlink="">
      <xdr:nvSpPr>
        <xdr:cNvPr id="25" name="Rounded Rectangle 24"/>
        <xdr:cNvSpPr/>
      </xdr:nvSpPr>
      <xdr:spPr>
        <a:xfrm>
          <a:off x="114558216" y="8552603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SK</a:t>
          </a:r>
        </a:p>
        <a:p>
          <a:r>
            <a:rPr lang="en-US" sz="800">
              <a:solidFill>
                <a:schemeClr val="tx1"/>
              </a:solidFill>
            </a:rPr>
            <a:t>Average Household spending:   $63,410</a:t>
          </a:r>
        </a:p>
      </xdr:txBody>
    </xdr:sp>
    <xdr:clientData/>
  </xdr:twoCellAnchor>
  <xdr:twoCellAnchor>
    <xdr:from>
      <xdr:col>162</xdr:col>
      <xdr:colOff>761999</xdr:colOff>
      <xdr:row>39</xdr:row>
      <xdr:rowOff>0</xdr:rowOff>
    </xdr:from>
    <xdr:to>
      <xdr:col>168</xdr:col>
      <xdr:colOff>624839</xdr:colOff>
      <xdr:row>56</xdr:row>
      <xdr:rowOff>37399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163</xdr:col>
      <xdr:colOff>61590</xdr:colOff>
      <xdr:row>39</xdr:row>
      <xdr:rowOff>62653</xdr:rowOff>
    </xdr:from>
    <xdr:to>
      <xdr:col>164</xdr:col>
      <xdr:colOff>396870</xdr:colOff>
      <xdr:row>42</xdr:row>
      <xdr:rowOff>76200</xdr:rowOff>
    </xdr:to>
    <xdr:sp macro="" textlink="">
      <xdr:nvSpPr>
        <xdr:cNvPr id="27" name="Rounded Rectangle 26"/>
        <xdr:cNvSpPr/>
      </xdr:nvSpPr>
      <xdr:spPr>
        <a:xfrm>
          <a:off x="124267590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167</xdr:col>
      <xdr:colOff>267740</xdr:colOff>
      <xdr:row>52</xdr:row>
      <xdr:rowOff>122978</xdr:rowOff>
    </xdr:from>
    <xdr:to>
      <xdr:col>168</xdr:col>
      <xdr:colOff>603020</xdr:colOff>
      <xdr:row>55</xdr:row>
      <xdr:rowOff>136525</xdr:rowOff>
    </xdr:to>
    <xdr:sp macro="" textlink="">
      <xdr:nvSpPr>
        <xdr:cNvPr id="28" name="Rounded Rectangle 27"/>
        <xdr:cNvSpPr/>
      </xdr:nvSpPr>
      <xdr:spPr>
        <a:xfrm>
          <a:off x="127521740" y="8543078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AB</a:t>
          </a:r>
        </a:p>
        <a:p>
          <a:r>
            <a:rPr lang="en-US" sz="800">
              <a:solidFill>
                <a:schemeClr val="tx1"/>
              </a:solidFill>
            </a:rPr>
            <a:t>Average Household spending:   $83,446</a:t>
          </a:r>
        </a:p>
      </xdr:txBody>
    </xdr:sp>
    <xdr:clientData/>
  </xdr:twoCellAnchor>
  <xdr:twoCellAnchor>
    <xdr:from>
      <xdr:col>180</xdr:col>
      <xdr:colOff>761999</xdr:colOff>
      <xdr:row>39</xdr:row>
      <xdr:rowOff>0</xdr:rowOff>
    </xdr:from>
    <xdr:to>
      <xdr:col>186</xdr:col>
      <xdr:colOff>624839</xdr:colOff>
      <xdr:row>56</xdr:row>
      <xdr:rowOff>37399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181</xdr:col>
      <xdr:colOff>61590</xdr:colOff>
      <xdr:row>39</xdr:row>
      <xdr:rowOff>62653</xdr:rowOff>
    </xdr:from>
    <xdr:to>
      <xdr:col>182</xdr:col>
      <xdr:colOff>396870</xdr:colOff>
      <xdr:row>42</xdr:row>
      <xdr:rowOff>76200</xdr:rowOff>
    </xdr:to>
    <xdr:sp macro="" textlink="">
      <xdr:nvSpPr>
        <xdr:cNvPr id="30" name="Rounded Rectangle 29"/>
        <xdr:cNvSpPr/>
      </xdr:nvSpPr>
      <xdr:spPr>
        <a:xfrm>
          <a:off x="137983590" y="6377728"/>
          <a:ext cx="1097280" cy="499322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/>
            <a:t>Inside: NS</a:t>
          </a:r>
        </a:p>
        <a:p>
          <a:r>
            <a:rPr lang="en-US" sz="800"/>
            <a:t>Average Household spending:   $58,460</a:t>
          </a:r>
        </a:p>
      </xdr:txBody>
    </xdr:sp>
    <xdr:clientData/>
  </xdr:twoCellAnchor>
  <xdr:twoCellAnchor>
    <xdr:from>
      <xdr:col>185</xdr:col>
      <xdr:colOff>267740</xdr:colOff>
      <xdr:row>52</xdr:row>
      <xdr:rowOff>122978</xdr:rowOff>
    </xdr:from>
    <xdr:to>
      <xdr:col>186</xdr:col>
      <xdr:colOff>603020</xdr:colOff>
      <xdr:row>55</xdr:row>
      <xdr:rowOff>136525</xdr:rowOff>
    </xdr:to>
    <xdr:sp macro="" textlink="">
      <xdr:nvSpPr>
        <xdr:cNvPr id="31" name="Rounded Rectangle 30"/>
        <xdr:cNvSpPr/>
      </xdr:nvSpPr>
      <xdr:spPr>
        <a:xfrm>
          <a:off x="141237740" y="8543078"/>
          <a:ext cx="1097280" cy="499322"/>
        </a:xfrm>
        <a:prstGeom prst="round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/>
        <a:lstStyle/>
        <a:p>
          <a:r>
            <a:rPr lang="en-US" sz="800" u="sng">
              <a:solidFill>
                <a:schemeClr val="tx1"/>
              </a:solidFill>
            </a:rPr>
            <a:t>Outside: BC</a:t>
          </a:r>
        </a:p>
        <a:p>
          <a:r>
            <a:rPr lang="en-US" sz="800">
              <a:solidFill>
                <a:schemeClr val="tx1"/>
              </a:solidFill>
            </a:rPr>
            <a:t>Average Household spending:   $71,582</a:t>
          </a:r>
        </a:p>
      </xdr:txBody>
    </xdr:sp>
    <xdr:clientData/>
  </xdr:twoCellAnchor>
  <xdr:twoCellAnchor>
    <xdr:from>
      <xdr:col>55</xdr:col>
      <xdr:colOff>4232</xdr:colOff>
      <xdr:row>39</xdr:row>
      <xdr:rowOff>8466</xdr:rowOff>
    </xdr:from>
    <xdr:to>
      <xdr:col>60</xdr:col>
      <xdr:colOff>629072</xdr:colOff>
      <xdr:row>54</xdr:row>
      <xdr:rowOff>84666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60</xdr:col>
      <xdr:colOff>761999</xdr:colOff>
      <xdr:row>39</xdr:row>
      <xdr:rowOff>0</xdr:rowOff>
    </xdr:from>
    <xdr:to>
      <xdr:col>66</xdr:col>
      <xdr:colOff>624839</xdr:colOff>
      <xdr:row>54</xdr:row>
      <xdr:rowOff>76200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G396"/>
  <sheetViews>
    <sheetView tabSelected="1" zoomScaleNormal="100" zoomScalePageLayoutView="150" workbookViewId="0"/>
  </sheetViews>
  <sheetFormatPr defaultColWidth="11.42578125" defaultRowHeight="12.75"/>
  <cols>
    <col min="1" max="16384" width="11.42578125" style="1"/>
  </cols>
  <sheetData>
    <row r="3" spans="1:215">
      <c r="A3" s="1" t="s">
        <v>0</v>
      </c>
    </row>
    <row r="4" spans="1:215">
      <c r="C4" s="1">
        <v>1997</v>
      </c>
      <c r="D4" s="1">
        <v>1998</v>
      </c>
      <c r="E4" s="1">
        <v>1999</v>
      </c>
      <c r="F4" s="1">
        <v>2000</v>
      </c>
      <c r="G4" s="1">
        <v>2001</v>
      </c>
      <c r="H4" s="1">
        <v>2002</v>
      </c>
      <c r="I4" s="1">
        <v>2003</v>
      </c>
      <c r="J4" s="1">
        <v>2004</v>
      </c>
      <c r="K4" s="1">
        <v>2005</v>
      </c>
      <c r="L4" s="1">
        <v>2006</v>
      </c>
      <c r="M4" s="1">
        <v>2007</v>
      </c>
      <c r="N4" s="1">
        <v>2008</v>
      </c>
      <c r="O4" s="1">
        <v>2009</v>
      </c>
      <c r="Q4" s="1" t="s">
        <v>1</v>
      </c>
      <c r="U4" s="1">
        <v>1997</v>
      </c>
      <c r="V4" s="1">
        <v>1998</v>
      </c>
      <c r="W4" s="1">
        <v>1999</v>
      </c>
      <c r="X4" s="1">
        <v>2000</v>
      </c>
      <c r="Y4" s="1">
        <v>2001</v>
      </c>
      <c r="Z4" s="1">
        <v>2002</v>
      </c>
      <c r="AA4" s="1">
        <v>2003</v>
      </c>
      <c r="AB4" s="1">
        <v>2004</v>
      </c>
      <c r="AC4" s="1">
        <v>2005</v>
      </c>
      <c r="AD4" s="1">
        <v>2006</v>
      </c>
      <c r="AE4" s="1">
        <v>2007</v>
      </c>
      <c r="AF4" s="1">
        <v>2008</v>
      </c>
      <c r="AG4" s="1">
        <v>2009</v>
      </c>
      <c r="AI4" s="1" t="s">
        <v>1</v>
      </c>
      <c r="AM4" s="1">
        <v>1997</v>
      </c>
      <c r="AN4" s="1">
        <v>1998</v>
      </c>
      <c r="AO4" s="1">
        <v>1999</v>
      </c>
      <c r="AP4" s="1">
        <v>2000</v>
      </c>
      <c r="AQ4" s="1">
        <v>2001</v>
      </c>
      <c r="AR4" s="1">
        <v>2002</v>
      </c>
      <c r="AS4" s="1">
        <v>2003</v>
      </c>
      <c r="AT4" s="1">
        <v>2004</v>
      </c>
      <c r="AU4" s="1">
        <v>2005</v>
      </c>
      <c r="AV4" s="1">
        <v>2006</v>
      </c>
      <c r="AW4" s="1">
        <v>2007</v>
      </c>
      <c r="AX4" s="1">
        <v>2008</v>
      </c>
      <c r="AY4" s="1">
        <v>2009</v>
      </c>
      <c r="BA4" s="1" t="s">
        <v>1</v>
      </c>
      <c r="BE4" s="1">
        <v>1997</v>
      </c>
      <c r="BF4" s="1">
        <v>1998</v>
      </c>
      <c r="BG4" s="1">
        <v>1999</v>
      </c>
      <c r="BH4" s="1">
        <v>2000</v>
      </c>
      <c r="BI4" s="1">
        <v>2001</v>
      </c>
      <c r="BJ4" s="1">
        <v>2002</v>
      </c>
      <c r="BK4" s="1">
        <v>2003</v>
      </c>
      <c r="BL4" s="1">
        <v>2004</v>
      </c>
      <c r="BM4" s="1">
        <v>2005</v>
      </c>
      <c r="BN4" s="1">
        <v>2006</v>
      </c>
      <c r="BO4" s="1">
        <v>2007</v>
      </c>
      <c r="BP4" s="1">
        <v>2008</v>
      </c>
      <c r="BQ4" s="1">
        <v>2009</v>
      </c>
      <c r="BS4" s="1" t="s">
        <v>1</v>
      </c>
      <c r="BW4" s="1">
        <v>1997</v>
      </c>
      <c r="BX4" s="1">
        <v>1998</v>
      </c>
      <c r="BY4" s="1">
        <v>1999</v>
      </c>
      <c r="BZ4" s="1">
        <v>2000</v>
      </c>
      <c r="CA4" s="1">
        <v>2001</v>
      </c>
      <c r="CB4" s="1">
        <v>2002</v>
      </c>
      <c r="CC4" s="1">
        <v>2003</v>
      </c>
      <c r="CD4" s="1">
        <v>2004</v>
      </c>
      <c r="CE4" s="1">
        <v>2005</v>
      </c>
      <c r="CF4" s="1">
        <v>2006</v>
      </c>
      <c r="CG4" s="1">
        <v>2007</v>
      </c>
      <c r="CH4" s="1">
        <v>2008</v>
      </c>
      <c r="CI4" s="1">
        <v>2009</v>
      </c>
      <c r="CK4" s="1" t="s">
        <v>1</v>
      </c>
      <c r="CO4" s="1">
        <v>1997</v>
      </c>
      <c r="CP4" s="1">
        <v>1998</v>
      </c>
      <c r="CQ4" s="1">
        <v>1999</v>
      </c>
      <c r="CR4" s="1">
        <v>2000</v>
      </c>
      <c r="CS4" s="1">
        <v>2001</v>
      </c>
      <c r="CT4" s="1">
        <v>2002</v>
      </c>
      <c r="CU4" s="1">
        <v>2003</v>
      </c>
      <c r="CV4" s="1">
        <v>2004</v>
      </c>
      <c r="CW4" s="1">
        <v>2005</v>
      </c>
      <c r="CX4" s="1">
        <v>2006</v>
      </c>
      <c r="CY4" s="1">
        <v>2007</v>
      </c>
      <c r="CZ4" s="1">
        <v>2008</v>
      </c>
      <c r="DA4" s="1">
        <v>2009</v>
      </c>
      <c r="DC4" s="1" t="s">
        <v>1</v>
      </c>
      <c r="DG4" s="1">
        <v>1997</v>
      </c>
      <c r="DH4" s="1">
        <v>1998</v>
      </c>
      <c r="DI4" s="1">
        <v>1999</v>
      </c>
      <c r="DJ4" s="1">
        <v>2000</v>
      </c>
      <c r="DK4" s="1">
        <v>2001</v>
      </c>
      <c r="DL4" s="1">
        <v>2002</v>
      </c>
      <c r="DM4" s="1">
        <v>2003</v>
      </c>
      <c r="DN4" s="1">
        <v>2004</v>
      </c>
      <c r="DO4" s="1">
        <v>2005</v>
      </c>
      <c r="DP4" s="1">
        <v>2006</v>
      </c>
      <c r="DQ4" s="1">
        <v>2007</v>
      </c>
      <c r="DR4" s="1">
        <v>2008</v>
      </c>
      <c r="DS4" s="1">
        <v>2009</v>
      </c>
      <c r="DU4" s="1" t="s">
        <v>1</v>
      </c>
      <c r="DY4" s="1">
        <v>1997</v>
      </c>
      <c r="DZ4" s="1">
        <v>1998</v>
      </c>
      <c r="EA4" s="1">
        <v>1999</v>
      </c>
      <c r="EB4" s="1">
        <v>2000</v>
      </c>
      <c r="EC4" s="1">
        <v>2001</v>
      </c>
      <c r="ED4" s="1">
        <v>2002</v>
      </c>
      <c r="EE4" s="1">
        <v>2003</v>
      </c>
      <c r="EF4" s="1">
        <v>2004</v>
      </c>
      <c r="EG4" s="1">
        <v>2005</v>
      </c>
      <c r="EH4" s="1">
        <v>2006</v>
      </c>
      <c r="EI4" s="1">
        <v>2007</v>
      </c>
      <c r="EJ4" s="1">
        <v>2008</v>
      </c>
      <c r="EK4" s="1">
        <v>2009</v>
      </c>
      <c r="EM4" s="1" t="s">
        <v>1</v>
      </c>
      <c r="EQ4" s="1">
        <v>1997</v>
      </c>
      <c r="ER4" s="1">
        <v>1998</v>
      </c>
      <c r="ES4" s="1">
        <v>1999</v>
      </c>
      <c r="ET4" s="1">
        <v>2000</v>
      </c>
      <c r="EU4" s="1">
        <v>2001</v>
      </c>
      <c r="EV4" s="1">
        <v>2002</v>
      </c>
      <c r="EW4" s="1">
        <v>2003</v>
      </c>
      <c r="EX4" s="1">
        <v>2004</v>
      </c>
      <c r="EY4" s="1">
        <v>2005</v>
      </c>
      <c r="EZ4" s="1">
        <v>2006</v>
      </c>
      <c r="FA4" s="1">
        <v>2007</v>
      </c>
      <c r="FB4" s="1">
        <v>2008</v>
      </c>
      <c r="FC4" s="1">
        <v>2009</v>
      </c>
      <c r="FE4" s="1" t="s">
        <v>1</v>
      </c>
      <c r="FI4" s="1">
        <v>1997</v>
      </c>
      <c r="FJ4" s="1">
        <v>1998</v>
      </c>
      <c r="FK4" s="1">
        <v>1999</v>
      </c>
      <c r="FL4" s="1">
        <v>2000</v>
      </c>
      <c r="FM4" s="1">
        <v>2001</v>
      </c>
      <c r="FN4" s="1">
        <v>2002</v>
      </c>
      <c r="FO4" s="1">
        <v>2003</v>
      </c>
      <c r="FP4" s="1">
        <v>2004</v>
      </c>
      <c r="FQ4" s="1">
        <v>2005</v>
      </c>
      <c r="FR4" s="1">
        <v>2006</v>
      </c>
      <c r="FS4" s="1">
        <v>2007</v>
      </c>
      <c r="FT4" s="1">
        <v>2008</v>
      </c>
      <c r="FU4" s="1">
        <v>2009</v>
      </c>
      <c r="FW4" s="1" t="s">
        <v>1</v>
      </c>
      <c r="GA4" s="1">
        <v>1997</v>
      </c>
      <c r="GB4" s="1">
        <v>1998</v>
      </c>
      <c r="GC4" s="1">
        <v>1999</v>
      </c>
      <c r="GD4" s="1">
        <v>2000</v>
      </c>
      <c r="GE4" s="1">
        <v>2001</v>
      </c>
      <c r="GF4" s="1">
        <v>2002</v>
      </c>
      <c r="GG4" s="1">
        <v>2003</v>
      </c>
      <c r="GH4" s="1">
        <v>2004</v>
      </c>
      <c r="GI4" s="1">
        <v>2005</v>
      </c>
      <c r="GJ4" s="1">
        <v>2006</v>
      </c>
      <c r="GK4" s="1">
        <v>2007</v>
      </c>
      <c r="GL4" s="1">
        <v>2008</v>
      </c>
      <c r="GM4" s="1">
        <v>2009</v>
      </c>
      <c r="GO4" s="1" t="s">
        <v>1</v>
      </c>
      <c r="GS4" s="1">
        <v>1997</v>
      </c>
      <c r="GT4" s="1">
        <v>1998</v>
      </c>
      <c r="GU4" s="1">
        <v>1999</v>
      </c>
      <c r="GV4" s="1">
        <v>2000</v>
      </c>
      <c r="GW4" s="1">
        <v>2001</v>
      </c>
      <c r="GX4" s="1">
        <v>2002</v>
      </c>
      <c r="GY4" s="1">
        <v>2003</v>
      </c>
      <c r="GZ4" s="1">
        <v>2004</v>
      </c>
      <c r="HA4" s="1">
        <v>2005</v>
      </c>
      <c r="HB4" s="1">
        <v>2006</v>
      </c>
      <c r="HC4" s="1">
        <v>2007</v>
      </c>
      <c r="HD4" s="1">
        <v>2008</v>
      </c>
      <c r="HE4" s="1">
        <v>2009</v>
      </c>
      <c r="HG4" s="1" t="s">
        <v>1</v>
      </c>
    </row>
    <row r="5" spans="1:215">
      <c r="A5" s="1" t="s">
        <v>2</v>
      </c>
      <c r="B5" s="1" t="s">
        <v>3</v>
      </c>
      <c r="C5" s="1">
        <v>49005</v>
      </c>
      <c r="D5" s="1">
        <v>50588</v>
      </c>
      <c r="E5" s="1">
        <v>52616</v>
      </c>
      <c r="F5" s="1">
        <v>54953</v>
      </c>
      <c r="G5" s="1">
        <v>56229</v>
      </c>
      <c r="H5" s="1">
        <v>59439</v>
      </c>
      <c r="I5" s="1">
        <v>60088</v>
      </c>
      <c r="J5" s="1">
        <v>62464</v>
      </c>
      <c r="K5" s="1">
        <v>65575</v>
      </c>
      <c r="L5" s="1">
        <v>67736</v>
      </c>
      <c r="M5" s="1">
        <v>69946</v>
      </c>
      <c r="N5" s="1">
        <v>71364</v>
      </c>
      <c r="O5" s="1">
        <v>71117</v>
      </c>
      <c r="Q5" s="1">
        <f>AVERAGE(K5:O5)</f>
        <v>69147.600000000006</v>
      </c>
      <c r="S5" s="1" t="s">
        <v>4</v>
      </c>
      <c r="T5" s="1" t="s">
        <v>3</v>
      </c>
      <c r="U5" s="1">
        <v>38166</v>
      </c>
      <c r="V5" s="1">
        <v>40983</v>
      </c>
      <c r="W5" s="1">
        <v>42358</v>
      </c>
      <c r="X5" s="1">
        <v>43501</v>
      </c>
      <c r="Y5" s="1">
        <v>45759</v>
      </c>
      <c r="Z5" s="1">
        <v>46597</v>
      </c>
      <c r="AA5" s="1">
        <v>47944</v>
      </c>
      <c r="AB5" s="1">
        <v>49126</v>
      </c>
      <c r="AC5" s="1">
        <v>52306</v>
      </c>
      <c r="AD5" s="1">
        <v>53939</v>
      </c>
      <c r="AE5" s="1">
        <v>55007</v>
      </c>
      <c r="AF5" s="1">
        <v>57713</v>
      </c>
      <c r="AG5" s="1">
        <v>57605</v>
      </c>
      <c r="AI5" s="1">
        <f t="shared" ref="AI5:AI26" si="0">AVERAGE(AC5:AG5)</f>
        <v>55314</v>
      </c>
      <c r="AK5" s="1" t="s">
        <v>5</v>
      </c>
      <c r="AL5" s="1" t="s">
        <v>3</v>
      </c>
      <c r="AM5" s="1">
        <v>40932</v>
      </c>
      <c r="AN5" s="1">
        <v>40938</v>
      </c>
      <c r="AO5" s="1">
        <v>43060</v>
      </c>
      <c r="AP5" s="1">
        <v>44353</v>
      </c>
      <c r="AQ5" s="1">
        <v>45252</v>
      </c>
      <c r="AR5" s="1">
        <v>46737</v>
      </c>
      <c r="AS5" s="1">
        <v>49514</v>
      </c>
      <c r="AT5" s="1">
        <v>50311</v>
      </c>
      <c r="AU5" s="1">
        <v>52566</v>
      </c>
      <c r="AV5" s="1">
        <v>54689</v>
      </c>
      <c r="AW5" s="1">
        <v>55574</v>
      </c>
      <c r="AX5" s="1">
        <v>58707</v>
      </c>
      <c r="AY5" s="1">
        <v>56896</v>
      </c>
      <c r="BA5" s="1">
        <f t="shared" ref="BA5:BA26" si="1">AVERAGE(AU5:AY5)</f>
        <v>55686.400000000001</v>
      </c>
      <c r="BC5" s="1" t="s">
        <v>6</v>
      </c>
      <c r="BD5" s="1" t="s">
        <v>3</v>
      </c>
      <c r="BE5" s="1">
        <v>41180</v>
      </c>
      <c r="BF5" s="1">
        <v>42407</v>
      </c>
      <c r="BG5" s="1">
        <v>44964</v>
      </c>
      <c r="BH5" s="1">
        <v>47594</v>
      </c>
      <c r="BI5" s="1">
        <v>47959</v>
      </c>
      <c r="BJ5" s="1">
        <v>50876</v>
      </c>
      <c r="BK5" s="1">
        <v>52268</v>
      </c>
      <c r="BL5" s="1">
        <v>53374</v>
      </c>
      <c r="BM5" s="1">
        <v>54800</v>
      </c>
      <c r="BN5" s="1">
        <v>56319</v>
      </c>
      <c r="BO5" s="1">
        <v>59987</v>
      </c>
      <c r="BP5" s="1">
        <v>60328</v>
      </c>
      <c r="BQ5" s="1">
        <v>60867</v>
      </c>
      <c r="BS5" s="1">
        <f t="shared" ref="BS5:BS26" si="2">AVERAGE(BM5:BQ5)</f>
        <v>58460.2</v>
      </c>
      <c r="BU5" s="1" t="s">
        <v>7</v>
      </c>
      <c r="BV5" s="1" t="s">
        <v>3</v>
      </c>
      <c r="BW5" s="1">
        <v>40810</v>
      </c>
      <c r="BX5" s="1">
        <v>40902</v>
      </c>
      <c r="BY5" s="1">
        <v>44224</v>
      </c>
      <c r="BZ5" s="1">
        <v>46130</v>
      </c>
      <c r="CA5" s="1">
        <v>46594</v>
      </c>
      <c r="CB5" s="1">
        <v>49028</v>
      </c>
      <c r="CC5" s="1">
        <v>48095</v>
      </c>
      <c r="CD5" s="1">
        <v>50671</v>
      </c>
      <c r="CE5" s="1">
        <v>52748</v>
      </c>
      <c r="CF5" s="1">
        <v>54101</v>
      </c>
      <c r="CG5" s="1">
        <v>58205</v>
      </c>
      <c r="CH5" s="1">
        <v>58435</v>
      </c>
      <c r="CI5" s="1">
        <v>61212</v>
      </c>
      <c r="CK5" s="1">
        <f t="shared" ref="CK5:CK26" si="3">AVERAGE(CE5:CI5)</f>
        <v>56940.2</v>
      </c>
      <c r="CM5" s="1" t="s">
        <v>8</v>
      </c>
      <c r="CN5" s="1" t="s">
        <v>3</v>
      </c>
      <c r="CO5" s="1">
        <v>42751</v>
      </c>
      <c r="CP5" s="1">
        <v>43515</v>
      </c>
      <c r="CQ5" s="1">
        <v>46033</v>
      </c>
      <c r="CR5" s="1">
        <v>48047</v>
      </c>
      <c r="CS5" s="1">
        <v>48620</v>
      </c>
      <c r="CT5" s="1">
        <v>50933</v>
      </c>
      <c r="CU5" s="1">
        <v>53019</v>
      </c>
      <c r="CV5" s="1">
        <v>53770</v>
      </c>
      <c r="CW5" s="1">
        <v>54546</v>
      </c>
      <c r="CX5" s="1">
        <v>56559</v>
      </c>
      <c r="CY5" s="1">
        <v>57308</v>
      </c>
      <c r="CZ5" s="1">
        <v>60478</v>
      </c>
      <c r="DA5" s="1">
        <v>60125</v>
      </c>
      <c r="DC5" s="1">
        <f t="shared" ref="DC5:DC26" si="4">AVERAGE(CW5:DA5)</f>
        <v>57803.199999999997</v>
      </c>
      <c r="DE5" s="1" t="s">
        <v>9</v>
      </c>
      <c r="DF5" s="1" t="s">
        <v>3</v>
      </c>
      <c r="DG5" s="1">
        <v>54052</v>
      </c>
      <c r="DH5" s="1">
        <v>56100</v>
      </c>
      <c r="DI5" s="1">
        <v>58624</v>
      </c>
      <c r="DJ5" s="1">
        <v>61579</v>
      </c>
      <c r="DK5" s="1">
        <v>62927</v>
      </c>
      <c r="DL5" s="1">
        <v>67405</v>
      </c>
      <c r="DM5" s="1">
        <v>67414</v>
      </c>
      <c r="DN5" s="1">
        <v>70143</v>
      </c>
      <c r="DO5" s="1">
        <v>74155</v>
      </c>
      <c r="DP5" s="1">
        <v>73318</v>
      </c>
      <c r="DQ5" s="1">
        <v>76654</v>
      </c>
      <c r="DR5" s="1">
        <v>77311</v>
      </c>
      <c r="DS5" s="1">
        <v>76577</v>
      </c>
      <c r="DU5" s="1">
        <f t="shared" ref="DU5:DU26" si="5">AVERAGE(DO5:DS5)</f>
        <v>75603</v>
      </c>
      <c r="DW5" s="1" t="s">
        <v>10</v>
      </c>
      <c r="DX5" s="1" t="s">
        <v>3</v>
      </c>
      <c r="DY5" s="1">
        <v>45147</v>
      </c>
      <c r="DZ5" s="1">
        <v>46221</v>
      </c>
      <c r="EA5" s="1">
        <v>47470</v>
      </c>
      <c r="EB5" s="1">
        <v>48037</v>
      </c>
      <c r="EC5" s="1">
        <v>50332</v>
      </c>
      <c r="ED5" s="1">
        <v>51746</v>
      </c>
      <c r="EE5" s="1">
        <v>52931</v>
      </c>
      <c r="EF5" s="1">
        <v>55130</v>
      </c>
      <c r="EG5" s="1">
        <v>58659</v>
      </c>
      <c r="EH5" s="1">
        <v>59230</v>
      </c>
      <c r="EI5" s="1">
        <v>63303</v>
      </c>
      <c r="EJ5" s="1">
        <v>63514</v>
      </c>
      <c r="EK5" s="1">
        <v>66608</v>
      </c>
      <c r="EM5" s="1">
        <f t="shared" ref="EM5:EM26" si="6">AVERAGE(EG5:EK5)</f>
        <v>62262.8</v>
      </c>
      <c r="EO5" s="1" t="s">
        <v>11</v>
      </c>
      <c r="EP5" s="1" t="s">
        <v>3</v>
      </c>
      <c r="EQ5" s="1">
        <v>43767</v>
      </c>
      <c r="ER5" s="1">
        <v>44050</v>
      </c>
      <c r="ES5" s="1">
        <v>45164</v>
      </c>
      <c r="ET5" s="1">
        <v>46470</v>
      </c>
      <c r="EU5" s="1">
        <v>47825</v>
      </c>
      <c r="EV5" s="1">
        <v>50651</v>
      </c>
      <c r="EW5" s="1">
        <v>51890</v>
      </c>
      <c r="EX5" s="1">
        <v>52378</v>
      </c>
      <c r="EY5" s="1">
        <v>56088</v>
      </c>
      <c r="EZ5" s="1">
        <v>59364</v>
      </c>
      <c r="FA5" s="1">
        <v>63944</v>
      </c>
      <c r="FB5" s="1">
        <v>68279</v>
      </c>
      <c r="FC5" s="1">
        <v>69377</v>
      </c>
      <c r="FE5" s="1">
        <f t="shared" ref="FE5:FE26" si="7">AVERAGE(EY5:FC5)</f>
        <v>63410.400000000001</v>
      </c>
      <c r="FG5" s="1" t="s">
        <v>12</v>
      </c>
      <c r="FH5" s="1" t="s">
        <v>3</v>
      </c>
      <c r="FI5" s="1">
        <v>53424</v>
      </c>
      <c r="FJ5" s="1">
        <v>55615</v>
      </c>
      <c r="FK5" s="1">
        <v>57130</v>
      </c>
      <c r="FL5" s="1">
        <v>60670</v>
      </c>
      <c r="FM5" s="1">
        <v>63903</v>
      </c>
      <c r="FN5" s="1">
        <v>65371</v>
      </c>
      <c r="FO5" s="1">
        <v>65704</v>
      </c>
      <c r="FP5" s="1">
        <v>69817</v>
      </c>
      <c r="FQ5" s="1">
        <v>74196</v>
      </c>
      <c r="FR5" s="1">
        <v>85236</v>
      </c>
      <c r="FS5" s="1">
        <v>85912</v>
      </c>
      <c r="FT5" s="1">
        <v>86911</v>
      </c>
      <c r="FU5" s="1">
        <v>84976</v>
      </c>
      <c r="FW5" s="1">
        <f t="shared" ref="FW5:FW26" si="8">AVERAGE(FQ5:FU5)</f>
        <v>83446.2</v>
      </c>
      <c r="FY5" s="1" t="s">
        <v>13</v>
      </c>
      <c r="FZ5" s="1" t="s">
        <v>3</v>
      </c>
      <c r="GA5" s="1">
        <v>51558</v>
      </c>
      <c r="GB5" s="1">
        <v>53467</v>
      </c>
      <c r="GC5" s="1">
        <v>53547</v>
      </c>
      <c r="GD5" s="1">
        <v>54893</v>
      </c>
      <c r="GE5" s="1">
        <v>55549</v>
      </c>
      <c r="GF5" s="1">
        <v>59315</v>
      </c>
      <c r="GG5" s="1">
        <v>58610</v>
      </c>
      <c r="GH5" s="1">
        <v>62904</v>
      </c>
      <c r="GI5" s="1">
        <v>67017</v>
      </c>
      <c r="GJ5" s="1">
        <v>71580</v>
      </c>
      <c r="GK5" s="1">
        <v>72621</v>
      </c>
      <c r="GL5" s="1">
        <v>73119</v>
      </c>
      <c r="GM5" s="1">
        <v>73571</v>
      </c>
      <c r="GO5" s="1">
        <f t="shared" ref="GO5:GO26" si="9">AVERAGE(GI5:GM5)</f>
        <v>71581.600000000006</v>
      </c>
      <c r="GQ5" s="1" t="s">
        <v>14</v>
      </c>
      <c r="GR5" s="1" t="s">
        <v>3</v>
      </c>
      <c r="GS5" s="1">
        <v>47995</v>
      </c>
      <c r="GT5" s="1">
        <v>48914</v>
      </c>
      <c r="GU5" s="1">
        <v>50910</v>
      </c>
      <c r="GV5" s="1">
        <v>54906</v>
      </c>
      <c r="GW5" s="1">
        <v>55391</v>
      </c>
      <c r="GX5" s="1">
        <v>60929</v>
      </c>
      <c r="GY5" s="1">
        <v>58740</v>
      </c>
      <c r="GZ5" s="1">
        <v>59960</v>
      </c>
      <c r="HA5" s="1">
        <v>65074</v>
      </c>
      <c r="HB5" s="1">
        <v>65439</v>
      </c>
      <c r="HC5" s="1">
        <v>70961</v>
      </c>
      <c r="HD5" s="1">
        <v>70389</v>
      </c>
      <c r="HE5" s="1">
        <v>69550</v>
      </c>
      <c r="HG5" s="1">
        <f t="shared" ref="HG5:HG11" si="10">AVERAGE(HA5:HE5)</f>
        <v>68282.600000000006</v>
      </c>
    </row>
    <row r="6" spans="1:215">
      <c r="A6" s="1" t="s">
        <v>2</v>
      </c>
      <c r="B6" s="1" t="s">
        <v>15</v>
      </c>
      <c r="C6" s="1">
        <v>34604</v>
      </c>
      <c r="D6" s="1">
        <v>35874</v>
      </c>
      <c r="E6" s="1">
        <v>36984</v>
      </c>
      <c r="F6" s="1">
        <v>38667</v>
      </c>
      <c r="G6" s="1">
        <v>40122</v>
      </c>
      <c r="H6" s="1">
        <v>42665</v>
      </c>
      <c r="I6" s="1">
        <v>42997</v>
      </c>
      <c r="J6" s="1">
        <v>44678</v>
      </c>
      <c r="K6" s="1">
        <v>46610</v>
      </c>
      <c r="L6" s="1">
        <v>48765</v>
      </c>
      <c r="M6" s="1">
        <v>49766</v>
      </c>
      <c r="N6" s="1">
        <v>51068</v>
      </c>
      <c r="O6" s="1">
        <v>50734</v>
      </c>
      <c r="Q6" s="1">
        <f t="shared" ref="Q6:Q26" si="11">AVERAGE(K6:O6)</f>
        <v>49388.6</v>
      </c>
      <c r="S6" s="1" t="s">
        <v>4</v>
      </c>
      <c r="T6" s="1" t="s">
        <v>15</v>
      </c>
      <c r="U6" s="1">
        <v>28602</v>
      </c>
      <c r="V6" s="1">
        <v>30503</v>
      </c>
      <c r="W6" s="1">
        <v>31312</v>
      </c>
      <c r="X6" s="1">
        <v>32354</v>
      </c>
      <c r="Y6" s="1">
        <v>34009</v>
      </c>
      <c r="Z6" s="1">
        <v>34921</v>
      </c>
      <c r="AA6" s="1">
        <v>35625</v>
      </c>
      <c r="AB6" s="1">
        <v>36510</v>
      </c>
      <c r="AC6" s="1">
        <v>38040</v>
      </c>
      <c r="AD6" s="1">
        <v>39520</v>
      </c>
      <c r="AE6" s="1">
        <v>40332</v>
      </c>
      <c r="AF6" s="1">
        <v>42728</v>
      </c>
      <c r="AG6" s="1">
        <v>42416</v>
      </c>
      <c r="AI6" s="1">
        <f t="shared" si="0"/>
        <v>40607.199999999997</v>
      </c>
      <c r="AK6" s="1" t="s">
        <v>5</v>
      </c>
      <c r="AL6" s="1" t="s">
        <v>15</v>
      </c>
      <c r="AM6" s="1">
        <v>30811</v>
      </c>
      <c r="AN6" s="1">
        <v>30278</v>
      </c>
      <c r="AO6" s="1">
        <v>31931</v>
      </c>
      <c r="AP6" s="1">
        <v>33409</v>
      </c>
      <c r="AQ6" s="1">
        <v>33955</v>
      </c>
      <c r="AR6" s="1">
        <v>35064</v>
      </c>
      <c r="AS6" s="1">
        <v>37191</v>
      </c>
      <c r="AT6" s="1">
        <v>38098</v>
      </c>
      <c r="AU6" s="1">
        <v>38607</v>
      </c>
      <c r="AV6" s="1">
        <v>41700</v>
      </c>
      <c r="AW6" s="1">
        <v>40922</v>
      </c>
      <c r="AX6" s="1">
        <v>43836</v>
      </c>
      <c r="AY6" s="1">
        <v>42236</v>
      </c>
      <c r="BA6" s="1">
        <f t="shared" si="1"/>
        <v>41460.199999999997</v>
      </c>
      <c r="BC6" s="1" t="s">
        <v>6</v>
      </c>
      <c r="BD6" s="1" t="s">
        <v>15</v>
      </c>
      <c r="BE6" s="1">
        <v>30212</v>
      </c>
      <c r="BF6" s="1">
        <v>31156</v>
      </c>
      <c r="BG6" s="1">
        <v>32111</v>
      </c>
      <c r="BH6" s="1">
        <v>34544</v>
      </c>
      <c r="BI6" s="1">
        <v>35615</v>
      </c>
      <c r="BJ6" s="1">
        <v>37460</v>
      </c>
      <c r="BK6" s="1">
        <v>38267</v>
      </c>
      <c r="BL6" s="1">
        <v>38600</v>
      </c>
      <c r="BM6" s="1">
        <v>40145</v>
      </c>
      <c r="BN6" s="1">
        <v>41613</v>
      </c>
      <c r="BO6" s="1">
        <v>44145</v>
      </c>
      <c r="BP6" s="1">
        <v>44336</v>
      </c>
      <c r="BQ6" s="1">
        <v>44634</v>
      </c>
      <c r="BS6" s="1">
        <f t="shared" si="2"/>
        <v>42974.6</v>
      </c>
      <c r="BU6" s="1" t="s">
        <v>7</v>
      </c>
      <c r="BV6" s="1" t="s">
        <v>15</v>
      </c>
      <c r="BW6" s="1">
        <v>29764</v>
      </c>
      <c r="BX6" s="1">
        <v>30421</v>
      </c>
      <c r="BY6" s="1">
        <v>32248</v>
      </c>
      <c r="BZ6" s="1">
        <v>33673</v>
      </c>
      <c r="CA6" s="1">
        <v>34494</v>
      </c>
      <c r="CB6" s="1">
        <v>35931</v>
      </c>
      <c r="CC6" s="1">
        <v>35300</v>
      </c>
      <c r="CD6" s="1">
        <v>37030</v>
      </c>
      <c r="CE6" s="1">
        <v>38748</v>
      </c>
      <c r="CF6" s="1">
        <v>39675</v>
      </c>
      <c r="CG6" s="1">
        <v>42285</v>
      </c>
      <c r="CH6" s="1">
        <v>43073</v>
      </c>
      <c r="CI6" s="1">
        <v>45379</v>
      </c>
      <c r="CK6" s="1">
        <f t="shared" si="3"/>
        <v>41832</v>
      </c>
      <c r="CM6" s="1" t="s">
        <v>8</v>
      </c>
      <c r="CN6" s="1" t="s">
        <v>15</v>
      </c>
      <c r="CO6" s="1">
        <v>30137</v>
      </c>
      <c r="CP6" s="1">
        <v>30412</v>
      </c>
      <c r="CQ6" s="1">
        <v>32088</v>
      </c>
      <c r="CR6" s="1">
        <v>33218</v>
      </c>
      <c r="CS6" s="1">
        <v>34253</v>
      </c>
      <c r="CT6" s="1">
        <v>36538</v>
      </c>
      <c r="CU6" s="1">
        <v>37363</v>
      </c>
      <c r="CV6" s="1">
        <v>38086</v>
      </c>
      <c r="CW6" s="1">
        <v>38910</v>
      </c>
      <c r="CX6" s="1">
        <v>41122</v>
      </c>
      <c r="CY6" s="1">
        <v>41100</v>
      </c>
      <c r="CZ6" s="1">
        <v>43108</v>
      </c>
      <c r="DA6" s="1">
        <v>43362</v>
      </c>
      <c r="DC6" s="1">
        <f t="shared" si="4"/>
        <v>41520.400000000001</v>
      </c>
      <c r="DE6" s="1" t="s">
        <v>9</v>
      </c>
      <c r="DF6" s="1" t="s">
        <v>15</v>
      </c>
      <c r="DG6" s="1">
        <v>37672</v>
      </c>
      <c r="DH6" s="1">
        <v>39648</v>
      </c>
      <c r="DI6" s="1">
        <v>40901</v>
      </c>
      <c r="DJ6" s="1">
        <v>42902</v>
      </c>
      <c r="DK6" s="1">
        <v>44514</v>
      </c>
      <c r="DL6" s="1">
        <v>47703</v>
      </c>
      <c r="DM6" s="1">
        <v>47899</v>
      </c>
      <c r="DN6" s="1">
        <v>50130</v>
      </c>
      <c r="DO6" s="1">
        <v>51696</v>
      </c>
      <c r="DP6" s="1">
        <v>52664</v>
      </c>
      <c r="DQ6" s="1">
        <v>53938</v>
      </c>
      <c r="DR6" s="1">
        <v>55002</v>
      </c>
      <c r="DS6" s="1">
        <v>53572</v>
      </c>
      <c r="DU6" s="1">
        <f t="shared" si="5"/>
        <v>53374.400000000001</v>
      </c>
      <c r="DW6" s="1" t="s">
        <v>10</v>
      </c>
      <c r="DX6" s="1" t="s">
        <v>15</v>
      </c>
      <c r="DY6" s="1">
        <v>31746</v>
      </c>
      <c r="DZ6" s="1">
        <v>32495</v>
      </c>
      <c r="EA6" s="1">
        <v>33683</v>
      </c>
      <c r="EB6" s="1">
        <v>34262</v>
      </c>
      <c r="EC6" s="1">
        <v>36080</v>
      </c>
      <c r="ED6" s="1">
        <v>36774</v>
      </c>
      <c r="EE6" s="1">
        <v>37447</v>
      </c>
      <c r="EF6" s="1">
        <v>38861</v>
      </c>
      <c r="EG6" s="1">
        <v>40623</v>
      </c>
      <c r="EH6" s="1">
        <v>41001</v>
      </c>
      <c r="EI6" s="1">
        <v>44701</v>
      </c>
      <c r="EJ6" s="1">
        <v>45202</v>
      </c>
      <c r="EK6" s="1">
        <v>46769</v>
      </c>
      <c r="EM6" s="1">
        <f t="shared" si="6"/>
        <v>43659.199999999997</v>
      </c>
      <c r="EO6" s="1" t="s">
        <v>11</v>
      </c>
      <c r="EP6" s="1" t="s">
        <v>15</v>
      </c>
      <c r="EQ6" s="1">
        <v>30924</v>
      </c>
      <c r="ER6" s="1">
        <v>31083</v>
      </c>
      <c r="ES6" s="1">
        <v>31445</v>
      </c>
      <c r="ET6" s="1">
        <v>33201</v>
      </c>
      <c r="EU6" s="1">
        <v>34480</v>
      </c>
      <c r="EV6" s="1">
        <v>36040</v>
      </c>
      <c r="EW6" s="1">
        <v>37042</v>
      </c>
      <c r="EX6" s="1">
        <v>37998</v>
      </c>
      <c r="EY6" s="1">
        <v>40234</v>
      </c>
      <c r="EZ6" s="1">
        <v>42244</v>
      </c>
      <c r="FA6" s="1">
        <v>46089</v>
      </c>
      <c r="FB6" s="1">
        <v>48810</v>
      </c>
      <c r="FC6" s="1">
        <v>49358</v>
      </c>
      <c r="FE6" s="1">
        <f t="shared" si="7"/>
        <v>45347</v>
      </c>
      <c r="FG6" s="1" t="s">
        <v>12</v>
      </c>
      <c r="FH6" s="1" t="s">
        <v>15</v>
      </c>
      <c r="FI6" s="1">
        <v>37821</v>
      </c>
      <c r="FJ6" s="1">
        <v>39790</v>
      </c>
      <c r="FK6" s="1">
        <v>40281</v>
      </c>
      <c r="FL6" s="1">
        <v>43290</v>
      </c>
      <c r="FM6" s="1">
        <v>45487</v>
      </c>
      <c r="FN6" s="1">
        <v>46947</v>
      </c>
      <c r="FO6" s="1">
        <v>46958</v>
      </c>
      <c r="FP6" s="1">
        <v>49273</v>
      </c>
      <c r="FQ6" s="1">
        <v>52284</v>
      </c>
      <c r="FR6" s="1">
        <v>59736</v>
      </c>
      <c r="FS6" s="1">
        <v>59288</v>
      </c>
      <c r="FT6" s="1">
        <v>60643</v>
      </c>
      <c r="FU6" s="1">
        <v>59238</v>
      </c>
      <c r="FW6" s="1">
        <f t="shared" si="8"/>
        <v>58237.8</v>
      </c>
      <c r="FY6" s="1" t="s">
        <v>13</v>
      </c>
      <c r="FZ6" s="1" t="s">
        <v>15</v>
      </c>
      <c r="GA6" s="1">
        <v>37122</v>
      </c>
      <c r="GB6" s="1">
        <v>38280</v>
      </c>
      <c r="GC6" s="1">
        <v>38307</v>
      </c>
      <c r="GD6" s="1">
        <v>39516</v>
      </c>
      <c r="GE6" s="1">
        <v>40732</v>
      </c>
      <c r="GF6" s="1">
        <v>44090</v>
      </c>
      <c r="GG6" s="1">
        <v>43589</v>
      </c>
      <c r="GH6" s="1">
        <v>45871</v>
      </c>
      <c r="GI6" s="1">
        <v>50103</v>
      </c>
      <c r="GJ6" s="1">
        <v>52334</v>
      </c>
      <c r="GK6" s="1">
        <v>53394</v>
      </c>
      <c r="GL6" s="1">
        <v>54089</v>
      </c>
      <c r="GM6" s="1">
        <v>55010</v>
      </c>
      <c r="GO6" s="1">
        <f t="shared" si="9"/>
        <v>52986</v>
      </c>
      <c r="GQ6" s="1" t="s">
        <v>14</v>
      </c>
      <c r="GR6" s="1" t="s">
        <v>15</v>
      </c>
      <c r="GS6" s="1">
        <v>34189</v>
      </c>
      <c r="GT6" s="1">
        <v>34637</v>
      </c>
      <c r="GU6" s="1">
        <v>34615</v>
      </c>
      <c r="GV6" s="1">
        <v>38192</v>
      </c>
      <c r="GW6" s="1">
        <v>39528</v>
      </c>
      <c r="GX6" s="1">
        <v>43200</v>
      </c>
      <c r="GY6" s="1">
        <v>41104</v>
      </c>
      <c r="GZ6" s="1">
        <v>41698</v>
      </c>
      <c r="HA6" s="1">
        <v>45368</v>
      </c>
      <c r="HB6" s="1">
        <v>46498</v>
      </c>
      <c r="HC6" s="1">
        <v>50432</v>
      </c>
      <c r="HD6" s="1">
        <v>50295</v>
      </c>
      <c r="HE6" s="1">
        <v>49226</v>
      </c>
      <c r="HG6" s="1">
        <f t="shared" si="10"/>
        <v>48363.8</v>
      </c>
    </row>
    <row r="7" spans="1:215">
      <c r="A7" s="1" t="s">
        <v>2</v>
      </c>
      <c r="B7" s="1" t="s">
        <v>16</v>
      </c>
      <c r="C7" s="1">
        <v>5608</v>
      </c>
      <c r="D7" s="1">
        <v>5795</v>
      </c>
      <c r="E7" s="1">
        <v>5981</v>
      </c>
      <c r="F7" s="1">
        <v>6080</v>
      </c>
      <c r="G7" s="1">
        <v>6285</v>
      </c>
      <c r="H7" s="1">
        <v>6553</v>
      </c>
      <c r="I7" s="1">
        <v>6618</v>
      </c>
      <c r="J7" s="1">
        <v>6772</v>
      </c>
      <c r="K7" s="1">
        <v>6978</v>
      </c>
      <c r="L7" s="1">
        <v>7046</v>
      </c>
      <c r="M7" s="1">
        <v>7305</v>
      </c>
      <c r="N7" s="1">
        <v>7435</v>
      </c>
      <c r="O7" s="1">
        <v>7262</v>
      </c>
      <c r="Q7" s="1">
        <f t="shared" si="11"/>
        <v>7205.2</v>
      </c>
      <c r="S7" s="1" t="s">
        <v>4</v>
      </c>
      <c r="T7" s="1" t="s">
        <v>16</v>
      </c>
      <c r="U7" s="1">
        <v>5528</v>
      </c>
      <c r="V7" s="1">
        <v>5557</v>
      </c>
      <c r="W7" s="1">
        <v>5486</v>
      </c>
      <c r="X7" s="1">
        <v>5713</v>
      </c>
      <c r="Y7" s="1">
        <v>5836</v>
      </c>
      <c r="Z7" s="1">
        <v>5903</v>
      </c>
      <c r="AA7" s="1">
        <v>6012</v>
      </c>
      <c r="AB7" s="1">
        <v>6075</v>
      </c>
      <c r="AC7" s="1">
        <v>6206</v>
      </c>
      <c r="AD7" s="1">
        <v>6322</v>
      </c>
      <c r="AE7" s="1">
        <v>6463</v>
      </c>
      <c r="AF7" s="1">
        <v>6740</v>
      </c>
      <c r="AG7" s="1">
        <v>6496</v>
      </c>
      <c r="AI7" s="1">
        <f t="shared" si="0"/>
        <v>6445.4</v>
      </c>
      <c r="AK7" s="1" t="s">
        <v>5</v>
      </c>
      <c r="AL7" s="1" t="s">
        <v>16</v>
      </c>
      <c r="AM7" s="1">
        <v>5140</v>
      </c>
      <c r="AN7" s="1">
        <v>5152</v>
      </c>
      <c r="AO7" s="1">
        <v>5599</v>
      </c>
      <c r="AP7" s="1">
        <v>5514</v>
      </c>
      <c r="AQ7" s="1">
        <v>5757</v>
      </c>
      <c r="AR7" s="1">
        <v>5828</v>
      </c>
      <c r="AS7" s="1">
        <v>5941</v>
      </c>
      <c r="AT7" s="1">
        <v>6010</v>
      </c>
      <c r="AU7" s="1">
        <v>6184</v>
      </c>
      <c r="AV7" s="1">
        <v>6557</v>
      </c>
      <c r="AW7" s="1">
        <v>6629</v>
      </c>
      <c r="AX7" s="1">
        <v>6738</v>
      </c>
      <c r="AY7" s="1">
        <v>6720</v>
      </c>
      <c r="BA7" s="1">
        <f t="shared" si="1"/>
        <v>6565.6</v>
      </c>
      <c r="BC7" s="1" t="s">
        <v>6</v>
      </c>
      <c r="BD7" s="1" t="s">
        <v>16</v>
      </c>
      <c r="BE7" s="1">
        <v>5013</v>
      </c>
      <c r="BF7" s="1">
        <v>5206</v>
      </c>
      <c r="BG7" s="1">
        <v>5163</v>
      </c>
      <c r="BH7" s="1">
        <v>5423</v>
      </c>
      <c r="BI7" s="1">
        <v>5534</v>
      </c>
      <c r="BJ7" s="1">
        <v>5633</v>
      </c>
      <c r="BK7" s="1">
        <v>5912</v>
      </c>
      <c r="BL7" s="1">
        <v>6037</v>
      </c>
      <c r="BM7" s="1">
        <v>6243</v>
      </c>
      <c r="BN7" s="1">
        <v>6210</v>
      </c>
      <c r="BO7" s="1">
        <v>6640</v>
      </c>
      <c r="BP7" s="1">
        <v>6827</v>
      </c>
      <c r="BQ7" s="1">
        <v>6682</v>
      </c>
      <c r="BS7" s="1">
        <f t="shared" si="2"/>
        <v>6520.4</v>
      </c>
      <c r="BU7" s="1" t="s">
        <v>7</v>
      </c>
      <c r="BV7" s="1" t="s">
        <v>16</v>
      </c>
      <c r="BW7" s="1">
        <v>5078</v>
      </c>
      <c r="BX7" s="1">
        <v>5296</v>
      </c>
      <c r="BY7" s="1">
        <v>5321</v>
      </c>
      <c r="BZ7" s="1">
        <v>5461</v>
      </c>
      <c r="CA7" s="1">
        <v>5482</v>
      </c>
      <c r="CB7" s="1">
        <v>5678</v>
      </c>
      <c r="CC7" s="1">
        <v>5750</v>
      </c>
      <c r="CD7" s="1">
        <v>5943</v>
      </c>
      <c r="CE7" s="1">
        <v>6000</v>
      </c>
      <c r="CF7" s="1">
        <v>6082</v>
      </c>
      <c r="CG7" s="1">
        <v>6602</v>
      </c>
      <c r="CH7" s="1">
        <v>6548</v>
      </c>
      <c r="CI7" s="1">
        <v>6691</v>
      </c>
      <c r="CK7" s="1">
        <f t="shared" si="3"/>
        <v>6384.6</v>
      </c>
      <c r="CM7" s="1" t="s">
        <v>8</v>
      </c>
      <c r="CN7" s="1" t="s">
        <v>16</v>
      </c>
      <c r="CO7" s="1">
        <v>5633</v>
      </c>
      <c r="CP7" s="1">
        <v>5777</v>
      </c>
      <c r="CQ7" s="1">
        <v>6015</v>
      </c>
      <c r="CR7" s="1">
        <v>5924</v>
      </c>
      <c r="CS7" s="1">
        <v>6157</v>
      </c>
      <c r="CT7" s="1">
        <v>6487</v>
      </c>
      <c r="CU7" s="1">
        <v>6553</v>
      </c>
      <c r="CV7" s="1">
        <v>6756</v>
      </c>
      <c r="CW7" s="1">
        <v>6777</v>
      </c>
      <c r="CX7" s="1">
        <v>6935</v>
      </c>
      <c r="CY7" s="1">
        <v>7321</v>
      </c>
      <c r="CZ7" s="1">
        <v>7396</v>
      </c>
      <c r="DA7" s="1">
        <v>7215</v>
      </c>
      <c r="DC7" s="1">
        <f t="shared" si="4"/>
        <v>7128.8</v>
      </c>
      <c r="DE7" s="1" t="s">
        <v>9</v>
      </c>
      <c r="DF7" s="1" t="s">
        <v>16</v>
      </c>
      <c r="DG7" s="1">
        <v>5744</v>
      </c>
      <c r="DH7" s="1">
        <v>5975</v>
      </c>
      <c r="DI7" s="1">
        <v>6231</v>
      </c>
      <c r="DJ7" s="1">
        <v>6437</v>
      </c>
      <c r="DK7" s="1">
        <v>6579</v>
      </c>
      <c r="DL7" s="1">
        <v>6918</v>
      </c>
      <c r="DM7" s="1">
        <v>6974</v>
      </c>
      <c r="DN7" s="1">
        <v>6966</v>
      </c>
      <c r="DO7" s="1">
        <v>7240</v>
      </c>
      <c r="DP7" s="1">
        <v>7331</v>
      </c>
      <c r="DQ7" s="1">
        <v>7383</v>
      </c>
      <c r="DR7" s="1">
        <v>7523</v>
      </c>
      <c r="DS7" s="1">
        <v>7284</v>
      </c>
      <c r="DU7" s="1">
        <f t="shared" si="5"/>
        <v>7352.2</v>
      </c>
      <c r="DW7" s="1" t="s">
        <v>10</v>
      </c>
      <c r="DX7" s="1" t="s">
        <v>16</v>
      </c>
      <c r="DY7" s="1">
        <v>5258</v>
      </c>
      <c r="DZ7" s="1">
        <v>5422</v>
      </c>
      <c r="EA7" s="1">
        <v>5512</v>
      </c>
      <c r="EB7" s="1">
        <v>5724</v>
      </c>
      <c r="EC7" s="1">
        <v>5553</v>
      </c>
      <c r="ED7" s="1">
        <v>5852</v>
      </c>
      <c r="EE7" s="1">
        <v>6038</v>
      </c>
      <c r="EF7" s="1">
        <v>6238</v>
      </c>
      <c r="EG7" s="1">
        <v>6182</v>
      </c>
      <c r="EH7" s="1">
        <v>6101</v>
      </c>
      <c r="EI7" s="1">
        <v>6518</v>
      </c>
      <c r="EJ7" s="1">
        <v>6493</v>
      </c>
      <c r="EK7" s="1">
        <v>6520</v>
      </c>
      <c r="EM7" s="1">
        <f t="shared" si="6"/>
        <v>6362.8</v>
      </c>
      <c r="EO7" s="1" t="s">
        <v>11</v>
      </c>
      <c r="EP7" s="1" t="s">
        <v>16</v>
      </c>
      <c r="EQ7" s="1">
        <v>4827</v>
      </c>
      <c r="ER7" s="1">
        <v>4990</v>
      </c>
      <c r="ES7" s="1">
        <v>4886</v>
      </c>
      <c r="ET7" s="1">
        <v>5076</v>
      </c>
      <c r="EU7" s="1">
        <v>5187</v>
      </c>
      <c r="EV7" s="1">
        <v>5301</v>
      </c>
      <c r="EW7" s="1">
        <v>5487</v>
      </c>
      <c r="EX7" s="1">
        <v>5563</v>
      </c>
      <c r="EY7" s="1">
        <v>5665</v>
      </c>
      <c r="EZ7" s="1">
        <v>5765</v>
      </c>
      <c r="FA7" s="1">
        <v>6073</v>
      </c>
      <c r="FB7" s="1">
        <v>6301</v>
      </c>
      <c r="FC7" s="1">
        <v>6344</v>
      </c>
      <c r="FE7" s="1">
        <f t="shared" si="7"/>
        <v>6029.6</v>
      </c>
      <c r="FG7" s="1" t="s">
        <v>12</v>
      </c>
      <c r="FH7" s="1" t="s">
        <v>16</v>
      </c>
      <c r="FI7" s="1">
        <v>5622</v>
      </c>
      <c r="FJ7" s="1">
        <v>5835</v>
      </c>
      <c r="FK7" s="1">
        <v>6137</v>
      </c>
      <c r="FL7" s="1">
        <v>6293</v>
      </c>
      <c r="FM7" s="1">
        <v>6522</v>
      </c>
      <c r="FN7" s="1">
        <v>6559</v>
      </c>
      <c r="FO7" s="1">
        <v>6588</v>
      </c>
      <c r="FP7" s="1">
        <v>6939</v>
      </c>
      <c r="FQ7" s="1">
        <v>7252</v>
      </c>
      <c r="FR7" s="1">
        <v>7449</v>
      </c>
      <c r="FS7" s="1">
        <v>7491</v>
      </c>
      <c r="FT7" s="1">
        <v>7713</v>
      </c>
      <c r="FU7" s="1">
        <v>7778</v>
      </c>
      <c r="FW7" s="1">
        <f t="shared" si="8"/>
        <v>7536.6</v>
      </c>
      <c r="FY7" s="1" t="s">
        <v>13</v>
      </c>
      <c r="FZ7" s="1" t="s">
        <v>16</v>
      </c>
      <c r="GA7" s="1">
        <v>5731</v>
      </c>
      <c r="GB7" s="1">
        <v>5853</v>
      </c>
      <c r="GC7" s="1">
        <v>5857</v>
      </c>
      <c r="GD7" s="1">
        <v>5913</v>
      </c>
      <c r="GE7" s="1">
        <v>6353</v>
      </c>
      <c r="GF7" s="1">
        <v>6614</v>
      </c>
      <c r="GG7" s="1">
        <v>6557</v>
      </c>
      <c r="GH7" s="1">
        <v>6985</v>
      </c>
      <c r="GI7" s="1">
        <v>7348</v>
      </c>
      <c r="GJ7" s="1">
        <v>7156</v>
      </c>
      <c r="GK7" s="1">
        <v>7745</v>
      </c>
      <c r="GL7" s="1">
        <v>7938</v>
      </c>
      <c r="GM7" s="1">
        <v>7570</v>
      </c>
      <c r="GO7" s="1">
        <f t="shared" si="9"/>
        <v>7551.4</v>
      </c>
      <c r="GQ7" s="1" t="s">
        <v>14</v>
      </c>
      <c r="GR7" s="1" t="s">
        <v>16</v>
      </c>
      <c r="GS7" s="1">
        <v>5323</v>
      </c>
      <c r="GT7" s="1">
        <v>5495</v>
      </c>
      <c r="GU7" s="1">
        <v>5207</v>
      </c>
      <c r="GV7" s="1">
        <v>5541</v>
      </c>
      <c r="GW7" s="1">
        <v>5782</v>
      </c>
      <c r="GX7" s="1">
        <v>6052</v>
      </c>
      <c r="GY7" s="1">
        <v>5991</v>
      </c>
      <c r="GZ7" s="1">
        <v>6158</v>
      </c>
      <c r="HA7" s="1">
        <v>6621</v>
      </c>
      <c r="HB7" s="1">
        <v>6626</v>
      </c>
      <c r="HC7" s="1">
        <v>7198</v>
      </c>
      <c r="HD7" s="1">
        <v>7417</v>
      </c>
      <c r="HE7" s="1">
        <v>7157</v>
      </c>
      <c r="HG7" s="1">
        <f t="shared" si="10"/>
        <v>7003.8</v>
      </c>
    </row>
    <row r="8" spans="1:215">
      <c r="A8" s="1" t="s">
        <v>2</v>
      </c>
      <c r="B8" s="1" t="s">
        <v>17</v>
      </c>
      <c r="C8" s="1">
        <v>2153</v>
      </c>
      <c r="D8" s="1">
        <v>2188</v>
      </c>
      <c r="E8" s="1">
        <v>2290</v>
      </c>
      <c r="F8" s="1">
        <v>2311</v>
      </c>
      <c r="G8" s="1">
        <v>2347</v>
      </c>
      <c r="H8" s="1">
        <v>2421</v>
      </c>
      <c r="I8" s="1">
        <v>2401</v>
      </c>
      <c r="J8" s="1">
        <v>2470</v>
      </c>
      <c r="K8" s="1">
        <v>2538</v>
      </c>
      <c r="L8" s="1">
        <v>2870</v>
      </c>
      <c r="M8" s="1">
        <v>2948</v>
      </c>
      <c r="N8" s="1">
        <v>2856</v>
      </c>
      <c r="O8" s="1">
        <v>2841</v>
      </c>
      <c r="Q8" s="1">
        <f>AVERAGE(K8:O8)</f>
        <v>2810.6</v>
      </c>
      <c r="S8" s="1" t="s">
        <v>4</v>
      </c>
      <c r="T8" s="1" t="s">
        <v>17</v>
      </c>
      <c r="U8" s="1">
        <v>2014</v>
      </c>
      <c r="V8" s="1">
        <v>2242</v>
      </c>
      <c r="W8" s="1">
        <v>2238</v>
      </c>
      <c r="X8" s="1">
        <v>2283</v>
      </c>
      <c r="Y8" s="1">
        <v>2341</v>
      </c>
      <c r="Z8" s="1">
        <v>2350</v>
      </c>
      <c r="AA8" s="1">
        <v>2390</v>
      </c>
      <c r="AB8" s="1">
        <v>2265</v>
      </c>
      <c r="AC8" s="1">
        <v>2311</v>
      </c>
      <c r="AD8" s="1">
        <v>2622</v>
      </c>
      <c r="AE8" s="1">
        <v>2588</v>
      </c>
      <c r="AF8" s="1">
        <v>2692</v>
      </c>
      <c r="AG8" s="1">
        <v>2474</v>
      </c>
      <c r="AI8" s="1">
        <f t="shared" si="0"/>
        <v>2537.4</v>
      </c>
      <c r="AK8" s="1" t="s">
        <v>5</v>
      </c>
      <c r="AL8" s="1" t="s">
        <v>17</v>
      </c>
      <c r="AM8" s="1">
        <v>1923</v>
      </c>
      <c r="AN8" s="1">
        <v>1852</v>
      </c>
      <c r="AO8" s="1">
        <v>1819</v>
      </c>
      <c r="AP8" s="1">
        <v>2059</v>
      </c>
      <c r="AQ8" s="1">
        <v>1962</v>
      </c>
      <c r="AR8" s="1">
        <v>2016</v>
      </c>
      <c r="AS8" s="1">
        <v>1942</v>
      </c>
      <c r="AT8" s="1">
        <v>1998</v>
      </c>
      <c r="AU8" s="1">
        <v>2053</v>
      </c>
      <c r="AV8" s="1">
        <v>2215</v>
      </c>
      <c r="AW8" s="1">
        <v>2112</v>
      </c>
      <c r="AX8" s="1">
        <v>2131</v>
      </c>
      <c r="AY8" s="1">
        <v>2127</v>
      </c>
      <c r="BA8" s="1">
        <f t="shared" si="1"/>
        <v>2127.6</v>
      </c>
      <c r="BC8" s="1" t="s">
        <v>6</v>
      </c>
      <c r="BD8" s="1" t="s">
        <v>17</v>
      </c>
      <c r="BE8" s="1">
        <v>1829</v>
      </c>
      <c r="BF8" s="1">
        <v>1838</v>
      </c>
      <c r="BG8" s="1">
        <v>1882</v>
      </c>
      <c r="BH8" s="1">
        <v>2008</v>
      </c>
      <c r="BI8" s="1">
        <v>1987</v>
      </c>
      <c r="BJ8" s="1">
        <v>1969</v>
      </c>
      <c r="BK8" s="1">
        <v>2065</v>
      </c>
      <c r="BL8" s="1">
        <v>1998</v>
      </c>
      <c r="BM8" s="1">
        <v>2043</v>
      </c>
      <c r="BN8" s="1">
        <v>2323</v>
      </c>
      <c r="BO8" s="1">
        <v>2412</v>
      </c>
      <c r="BP8" s="1">
        <v>2213</v>
      </c>
      <c r="BQ8" s="1">
        <v>2170</v>
      </c>
      <c r="BS8" s="1">
        <f t="shared" si="2"/>
        <v>2232.1999999999998</v>
      </c>
      <c r="BU8" s="1" t="s">
        <v>7</v>
      </c>
      <c r="BV8" s="1" t="s">
        <v>17</v>
      </c>
      <c r="BW8" s="1">
        <v>1813</v>
      </c>
      <c r="BX8" s="1">
        <v>1870</v>
      </c>
      <c r="BY8" s="1">
        <v>2047</v>
      </c>
      <c r="BZ8" s="1">
        <v>1984</v>
      </c>
      <c r="CA8" s="1">
        <v>1959</v>
      </c>
      <c r="CB8" s="1">
        <v>1981</v>
      </c>
      <c r="CC8" s="1">
        <v>1950</v>
      </c>
      <c r="CD8" s="1">
        <v>1956</v>
      </c>
      <c r="CE8" s="1">
        <v>2001</v>
      </c>
      <c r="CF8" s="1">
        <v>2193</v>
      </c>
      <c r="CG8" s="1">
        <v>2312</v>
      </c>
      <c r="CH8" s="1">
        <v>2071</v>
      </c>
      <c r="CI8" s="1">
        <v>2258</v>
      </c>
      <c r="CK8" s="1">
        <f t="shared" si="3"/>
        <v>2167</v>
      </c>
      <c r="CM8" s="1" t="s">
        <v>8</v>
      </c>
      <c r="CN8" s="1" t="s">
        <v>17</v>
      </c>
      <c r="CO8" s="1">
        <v>2014</v>
      </c>
      <c r="CP8" s="1">
        <v>1956</v>
      </c>
      <c r="CQ8" s="1">
        <v>1998</v>
      </c>
      <c r="CR8" s="1">
        <v>2098</v>
      </c>
      <c r="CS8" s="1">
        <v>2071</v>
      </c>
      <c r="CT8" s="1">
        <v>2220</v>
      </c>
      <c r="CU8" s="1">
        <v>2136</v>
      </c>
      <c r="CV8" s="1">
        <v>2163</v>
      </c>
      <c r="CW8" s="1">
        <v>2164</v>
      </c>
      <c r="CX8" s="1">
        <v>2401</v>
      </c>
      <c r="CY8" s="1">
        <v>2368</v>
      </c>
      <c r="CZ8" s="1">
        <v>2368</v>
      </c>
      <c r="DA8" s="1">
        <v>2348</v>
      </c>
      <c r="DC8" s="1">
        <f t="shared" si="4"/>
        <v>2329.8000000000002</v>
      </c>
      <c r="DE8" s="1" t="s">
        <v>9</v>
      </c>
      <c r="DF8" s="1" t="s">
        <v>17</v>
      </c>
      <c r="DG8" s="1">
        <v>2315</v>
      </c>
      <c r="DH8" s="1">
        <v>2409</v>
      </c>
      <c r="DI8" s="1">
        <v>2618</v>
      </c>
      <c r="DJ8" s="1">
        <v>2616</v>
      </c>
      <c r="DK8" s="1">
        <v>2637</v>
      </c>
      <c r="DL8" s="1">
        <v>2736</v>
      </c>
      <c r="DM8" s="1">
        <v>2730</v>
      </c>
      <c r="DN8" s="1">
        <v>2788</v>
      </c>
      <c r="DO8" s="1">
        <v>2865</v>
      </c>
      <c r="DP8" s="1">
        <v>3185</v>
      </c>
      <c r="DQ8" s="1">
        <v>3420</v>
      </c>
      <c r="DR8" s="1">
        <v>3227</v>
      </c>
      <c r="DS8" s="1">
        <v>3164</v>
      </c>
      <c r="DU8" s="1">
        <f t="shared" si="5"/>
        <v>3172.2</v>
      </c>
      <c r="DW8" s="1" t="s">
        <v>10</v>
      </c>
      <c r="DX8" s="1" t="s">
        <v>17</v>
      </c>
      <c r="DY8" s="1">
        <v>1961</v>
      </c>
      <c r="DZ8" s="1">
        <v>1908</v>
      </c>
      <c r="EA8" s="1">
        <v>1984</v>
      </c>
      <c r="EB8" s="1">
        <v>2051</v>
      </c>
      <c r="EC8" s="1">
        <v>2128</v>
      </c>
      <c r="ED8" s="1">
        <v>2011</v>
      </c>
      <c r="EE8" s="1">
        <v>2107</v>
      </c>
      <c r="EF8" s="1">
        <v>2221</v>
      </c>
      <c r="EG8" s="1">
        <v>2132</v>
      </c>
      <c r="EH8" s="1">
        <v>2346</v>
      </c>
      <c r="EI8" s="1">
        <v>2482</v>
      </c>
      <c r="EJ8" s="1">
        <v>2453</v>
      </c>
      <c r="EK8" s="1">
        <v>2577</v>
      </c>
      <c r="EM8" s="1">
        <f t="shared" si="6"/>
        <v>2398</v>
      </c>
      <c r="EO8" s="1" t="s">
        <v>11</v>
      </c>
      <c r="EP8" s="1" t="s">
        <v>17</v>
      </c>
      <c r="EQ8" s="1">
        <v>1871</v>
      </c>
      <c r="ER8" s="1">
        <v>1850</v>
      </c>
      <c r="ES8" s="1">
        <v>1844</v>
      </c>
      <c r="ET8" s="1">
        <v>1919</v>
      </c>
      <c r="EU8" s="1">
        <v>2033</v>
      </c>
      <c r="EV8" s="1">
        <v>2018</v>
      </c>
      <c r="EW8" s="1">
        <v>1974</v>
      </c>
      <c r="EX8" s="1">
        <v>2103</v>
      </c>
      <c r="EY8" s="1">
        <v>2167</v>
      </c>
      <c r="EZ8" s="1">
        <v>2366</v>
      </c>
      <c r="FA8" s="1">
        <v>2434</v>
      </c>
      <c r="FB8" s="1">
        <v>2612</v>
      </c>
      <c r="FC8" s="1">
        <v>2648</v>
      </c>
      <c r="FE8" s="1">
        <f t="shared" si="7"/>
        <v>2445.4</v>
      </c>
      <c r="FG8" s="1" t="s">
        <v>12</v>
      </c>
      <c r="FH8" s="1" t="s">
        <v>17</v>
      </c>
      <c r="FI8" s="1">
        <v>2396</v>
      </c>
      <c r="FJ8" s="1">
        <v>2537</v>
      </c>
      <c r="FK8" s="1">
        <v>2513</v>
      </c>
      <c r="FL8" s="1">
        <v>2548</v>
      </c>
      <c r="FM8" s="1">
        <v>2644</v>
      </c>
      <c r="FN8" s="1">
        <v>2523</v>
      </c>
      <c r="FO8" s="1">
        <v>2615</v>
      </c>
      <c r="FP8" s="1">
        <v>2792</v>
      </c>
      <c r="FQ8" s="1">
        <v>2838</v>
      </c>
      <c r="FR8" s="1">
        <v>3588</v>
      </c>
      <c r="FS8" s="1">
        <v>3548</v>
      </c>
      <c r="FT8" s="1">
        <v>3301</v>
      </c>
      <c r="FU8" s="1">
        <v>3395</v>
      </c>
      <c r="FW8" s="1">
        <f t="shared" si="8"/>
        <v>3334</v>
      </c>
      <c r="FY8" s="1" t="s">
        <v>13</v>
      </c>
      <c r="FZ8" s="1" t="s">
        <v>17</v>
      </c>
      <c r="GA8" s="1">
        <v>2102</v>
      </c>
      <c r="GB8" s="1">
        <v>2085</v>
      </c>
      <c r="GC8" s="1">
        <v>2140</v>
      </c>
      <c r="GD8" s="1">
        <v>2019</v>
      </c>
      <c r="GE8" s="1">
        <v>2153</v>
      </c>
      <c r="GF8" s="1">
        <v>2266</v>
      </c>
      <c r="GG8" s="1">
        <v>2184</v>
      </c>
      <c r="GH8" s="1">
        <v>2329</v>
      </c>
      <c r="GI8" s="1">
        <v>2558</v>
      </c>
      <c r="GJ8" s="1">
        <v>2896</v>
      </c>
      <c r="GK8" s="1">
        <v>2818</v>
      </c>
      <c r="GL8" s="1">
        <v>2900</v>
      </c>
      <c r="GM8" s="1">
        <v>2878</v>
      </c>
      <c r="GO8" s="1">
        <f t="shared" si="9"/>
        <v>2810</v>
      </c>
      <c r="GQ8" s="1" t="s">
        <v>14</v>
      </c>
      <c r="GR8" s="1" t="s">
        <v>17</v>
      </c>
      <c r="GS8" s="1">
        <v>2210</v>
      </c>
      <c r="GT8" s="1">
        <v>2140</v>
      </c>
      <c r="GU8" s="1">
        <v>2206</v>
      </c>
      <c r="GV8" s="1">
        <v>2376</v>
      </c>
      <c r="GW8" s="1">
        <v>2360</v>
      </c>
      <c r="GX8" s="1">
        <v>2451</v>
      </c>
      <c r="GY8" s="1">
        <v>2292</v>
      </c>
      <c r="GZ8" s="1">
        <v>2236</v>
      </c>
      <c r="HA8" s="1">
        <v>2402</v>
      </c>
      <c r="HB8" s="1">
        <v>2772</v>
      </c>
      <c r="HC8" s="1">
        <v>2936</v>
      </c>
      <c r="HD8" s="1">
        <v>2647</v>
      </c>
      <c r="HE8" s="1">
        <v>2595</v>
      </c>
      <c r="HG8" s="1">
        <f t="shared" si="10"/>
        <v>2670.4</v>
      </c>
    </row>
    <row r="9" spans="1:215">
      <c r="A9" s="1" t="s">
        <v>2</v>
      </c>
      <c r="B9" s="1" t="s">
        <v>18</v>
      </c>
      <c r="C9" s="1">
        <v>2246</v>
      </c>
      <c r="D9" s="1">
        <v>2323</v>
      </c>
      <c r="E9" s="1">
        <v>2373</v>
      </c>
      <c r="F9" s="1">
        <v>2473</v>
      </c>
      <c r="G9" s="1">
        <v>2563</v>
      </c>
      <c r="H9" s="1">
        <v>2741</v>
      </c>
      <c r="I9" s="1">
        <v>2812</v>
      </c>
      <c r="J9" s="1">
        <v>2864</v>
      </c>
      <c r="K9" s="1">
        <v>3027</v>
      </c>
      <c r="L9" s="1">
        <v>3251</v>
      </c>
      <c r="M9" s="1">
        <v>3287</v>
      </c>
      <c r="N9" s="1">
        <v>3345</v>
      </c>
      <c r="O9" s="1">
        <v>3428</v>
      </c>
      <c r="Q9" s="1">
        <f>AVERAGE(K9:O9)</f>
        <v>3267.6</v>
      </c>
      <c r="S9" s="1" t="s">
        <v>4</v>
      </c>
      <c r="T9" s="1" t="s">
        <v>18</v>
      </c>
      <c r="U9" s="1">
        <v>2009</v>
      </c>
      <c r="V9" s="1">
        <v>2112</v>
      </c>
      <c r="W9" s="1">
        <v>2188</v>
      </c>
      <c r="X9" s="1">
        <v>2283</v>
      </c>
      <c r="Y9" s="1">
        <v>2369</v>
      </c>
      <c r="Z9" s="1">
        <v>2416</v>
      </c>
      <c r="AA9" s="1">
        <v>2518</v>
      </c>
      <c r="AB9" s="1">
        <v>2651</v>
      </c>
      <c r="AC9" s="1">
        <v>2714</v>
      </c>
      <c r="AD9" s="1">
        <v>2973</v>
      </c>
      <c r="AE9" s="1">
        <v>2968</v>
      </c>
      <c r="AF9" s="1">
        <v>3113</v>
      </c>
      <c r="AG9" s="1">
        <v>3245</v>
      </c>
      <c r="AI9" s="1">
        <f t="shared" si="0"/>
        <v>3002.6</v>
      </c>
      <c r="AK9" s="1" t="s">
        <v>5</v>
      </c>
      <c r="AL9" s="1" t="s">
        <v>18</v>
      </c>
      <c r="AM9" s="1">
        <v>2234</v>
      </c>
      <c r="AN9" s="1">
        <v>2267</v>
      </c>
      <c r="AO9" s="1">
        <v>2333</v>
      </c>
      <c r="AP9" s="1">
        <v>2413</v>
      </c>
      <c r="AQ9" s="1">
        <v>2413</v>
      </c>
      <c r="AR9" s="1">
        <v>2607</v>
      </c>
      <c r="AS9" s="1">
        <v>2753</v>
      </c>
      <c r="AT9" s="1">
        <v>2668</v>
      </c>
      <c r="AU9" s="1">
        <v>2863</v>
      </c>
      <c r="AV9" s="1">
        <v>3045</v>
      </c>
      <c r="AW9" s="1">
        <v>3097</v>
      </c>
      <c r="AX9" s="1">
        <v>3532</v>
      </c>
      <c r="AY9" s="1">
        <v>3358</v>
      </c>
      <c r="BA9" s="1">
        <f t="shared" si="1"/>
        <v>3179</v>
      </c>
      <c r="BC9" s="1" t="s">
        <v>6</v>
      </c>
      <c r="BD9" s="1" t="s">
        <v>18</v>
      </c>
      <c r="BE9" s="1">
        <v>2299</v>
      </c>
      <c r="BF9" s="1">
        <v>2411</v>
      </c>
      <c r="BG9" s="1">
        <v>2425</v>
      </c>
      <c r="BH9" s="1">
        <v>2455</v>
      </c>
      <c r="BI9" s="1">
        <v>2617</v>
      </c>
      <c r="BJ9" s="1">
        <v>2717</v>
      </c>
      <c r="BK9" s="1">
        <v>2923</v>
      </c>
      <c r="BL9" s="1">
        <v>2912</v>
      </c>
      <c r="BM9" s="1">
        <v>3001</v>
      </c>
      <c r="BN9" s="1">
        <v>3206</v>
      </c>
      <c r="BO9" s="1">
        <v>3304</v>
      </c>
      <c r="BP9" s="1">
        <v>3341</v>
      </c>
      <c r="BQ9" s="1">
        <v>3448</v>
      </c>
      <c r="BS9" s="1">
        <f t="shared" si="2"/>
        <v>3260</v>
      </c>
      <c r="BU9" s="1" t="s">
        <v>7</v>
      </c>
      <c r="BV9" s="1" t="s">
        <v>18</v>
      </c>
      <c r="BW9" s="1">
        <v>2198</v>
      </c>
      <c r="BX9" s="1">
        <v>2207</v>
      </c>
      <c r="BY9" s="1">
        <v>2284</v>
      </c>
      <c r="BZ9" s="1">
        <v>2404</v>
      </c>
      <c r="CA9" s="1">
        <v>2497</v>
      </c>
      <c r="CB9" s="1">
        <v>2578</v>
      </c>
      <c r="CC9" s="1">
        <v>2578</v>
      </c>
      <c r="CD9" s="1">
        <v>2675</v>
      </c>
      <c r="CE9" s="1">
        <v>2876</v>
      </c>
      <c r="CF9" s="1">
        <v>2872</v>
      </c>
      <c r="CG9" s="1">
        <v>2945</v>
      </c>
      <c r="CH9" s="1">
        <v>3163</v>
      </c>
      <c r="CI9" s="1">
        <v>3448</v>
      </c>
      <c r="CK9" s="1">
        <f t="shared" si="3"/>
        <v>3060.8</v>
      </c>
      <c r="CM9" s="1" t="s">
        <v>8</v>
      </c>
      <c r="CN9" s="1" t="s">
        <v>18</v>
      </c>
      <c r="CO9" s="1">
        <v>1872</v>
      </c>
      <c r="CP9" s="1">
        <v>1925</v>
      </c>
      <c r="CQ9" s="1">
        <v>1938</v>
      </c>
      <c r="CR9" s="1">
        <v>2008</v>
      </c>
      <c r="CS9" s="1">
        <v>2048</v>
      </c>
      <c r="CT9" s="1">
        <v>2150</v>
      </c>
      <c r="CU9" s="1">
        <v>2314</v>
      </c>
      <c r="CV9" s="1">
        <v>2346</v>
      </c>
      <c r="CW9" s="1">
        <v>2383</v>
      </c>
      <c r="CX9" s="1">
        <v>2616</v>
      </c>
      <c r="CY9" s="1">
        <v>2601</v>
      </c>
      <c r="CZ9" s="1">
        <v>2653</v>
      </c>
      <c r="DA9" s="1">
        <v>2647</v>
      </c>
      <c r="DC9" s="1">
        <f t="shared" si="4"/>
        <v>2580</v>
      </c>
      <c r="DE9" s="1" t="s">
        <v>9</v>
      </c>
      <c r="DF9" s="1" t="s">
        <v>18</v>
      </c>
      <c r="DG9" s="1">
        <v>2451</v>
      </c>
      <c r="DH9" s="1">
        <v>2540</v>
      </c>
      <c r="DI9" s="1">
        <v>2672</v>
      </c>
      <c r="DJ9" s="1">
        <v>2786</v>
      </c>
      <c r="DK9" s="1">
        <v>2858</v>
      </c>
      <c r="DL9" s="1">
        <v>3180</v>
      </c>
      <c r="DM9" s="1">
        <v>3176</v>
      </c>
      <c r="DN9" s="1">
        <v>3204</v>
      </c>
      <c r="DO9" s="1">
        <v>3370</v>
      </c>
      <c r="DP9" s="1">
        <v>3529</v>
      </c>
      <c r="DQ9" s="1">
        <v>3666</v>
      </c>
      <c r="DR9" s="1">
        <v>3670</v>
      </c>
      <c r="DS9" s="1">
        <v>3824</v>
      </c>
      <c r="DU9" s="1">
        <f t="shared" si="5"/>
        <v>3611.8</v>
      </c>
      <c r="DW9" s="1" t="s">
        <v>10</v>
      </c>
      <c r="DX9" s="1" t="s">
        <v>18</v>
      </c>
      <c r="DY9" s="1">
        <v>2096</v>
      </c>
      <c r="DZ9" s="1">
        <v>2072</v>
      </c>
      <c r="EA9" s="1">
        <v>2172</v>
      </c>
      <c r="EB9" s="1">
        <v>2258</v>
      </c>
      <c r="EC9" s="1">
        <v>2413</v>
      </c>
      <c r="ED9" s="1">
        <v>2401</v>
      </c>
      <c r="EE9" s="1">
        <v>2471</v>
      </c>
      <c r="EF9" s="1">
        <v>2690</v>
      </c>
      <c r="EG9" s="1">
        <v>2734</v>
      </c>
      <c r="EH9" s="1">
        <v>2782</v>
      </c>
      <c r="EI9" s="1">
        <v>3063</v>
      </c>
      <c r="EJ9" s="1">
        <v>3023</v>
      </c>
      <c r="EK9" s="1">
        <v>3112</v>
      </c>
      <c r="EM9" s="1">
        <f t="shared" si="6"/>
        <v>2942.8</v>
      </c>
      <c r="EO9" s="1" t="s">
        <v>11</v>
      </c>
      <c r="EP9" s="1" t="s">
        <v>18</v>
      </c>
      <c r="EQ9" s="1">
        <v>2070</v>
      </c>
      <c r="ER9" s="1">
        <v>2185</v>
      </c>
      <c r="ES9" s="1">
        <v>2124</v>
      </c>
      <c r="ET9" s="1">
        <v>2351</v>
      </c>
      <c r="EU9" s="1">
        <v>2483</v>
      </c>
      <c r="EV9" s="1">
        <v>2498</v>
      </c>
      <c r="EW9" s="1">
        <v>2544</v>
      </c>
      <c r="EX9" s="1">
        <v>2698</v>
      </c>
      <c r="EY9" s="1">
        <v>2792</v>
      </c>
      <c r="EZ9" s="1">
        <v>2928</v>
      </c>
      <c r="FA9" s="1">
        <v>3161</v>
      </c>
      <c r="FB9" s="1">
        <v>3177</v>
      </c>
      <c r="FC9" s="1">
        <v>3337</v>
      </c>
      <c r="FE9" s="1">
        <f t="shared" si="7"/>
        <v>3079</v>
      </c>
      <c r="FG9" s="1" t="s">
        <v>12</v>
      </c>
      <c r="FH9" s="1" t="s">
        <v>18</v>
      </c>
      <c r="FI9" s="1">
        <v>2489</v>
      </c>
      <c r="FJ9" s="1">
        <v>2603</v>
      </c>
      <c r="FK9" s="1">
        <v>2582</v>
      </c>
      <c r="FL9" s="1">
        <v>2764</v>
      </c>
      <c r="FM9" s="1">
        <v>2944</v>
      </c>
      <c r="FN9" s="1">
        <v>2909</v>
      </c>
      <c r="FO9" s="1">
        <v>3037</v>
      </c>
      <c r="FP9" s="1">
        <v>3225</v>
      </c>
      <c r="FQ9" s="1">
        <v>3501</v>
      </c>
      <c r="FR9" s="1">
        <v>3984</v>
      </c>
      <c r="FS9" s="1">
        <v>3768</v>
      </c>
      <c r="FT9" s="1">
        <v>3977</v>
      </c>
      <c r="FU9" s="1">
        <v>4001</v>
      </c>
      <c r="FW9" s="1">
        <f t="shared" si="8"/>
        <v>3846.2</v>
      </c>
      <c r="FY9" s="1" t="s">
        <v>13</v>
      </c>
      <c r="FZ9" s="1" t="s">
        <v>18</v>
      </c>
      <c r="GA9" s="1">
        <v>2353</v>
      </c>
      <c r="GB9" s="1">
        <v>2417</v>
      </c>
      <c r="GC9" s="1">
        <v>2376</v>
      </c>
      <c r="GD9" s="1">
        <v>2430</v>
      </c>
      <c r="GE9" s="1">
        <v>2541</v>
      </c>
      <c r="GF9" s="1">
        <v>2763</v>
      </c>
      <c r="GG9" s="1">
        <v>2792</v>
      </c>
      <c r="GH9" s="1">
        <v>2793</v>
      </c>
      <c r="GI9" s="1">
        <v>3160</v>
      </c>
      <c r="GJ9" s="1">
        <v>3453</v>
      </c>
      <c r="GK9" s="1">
        <v>3357</v>
      </c>
      <c r="GL9" s="1">
        <v>3451</v>
      </c>
      <c r="GM9" s="1">
        <v>3483</v>
      </c>
      <c r="GO9" s="1">
        <f t="shared" si="9"/>
        <v>3380.8</v>
      </c>
      <c r="GQ9" s="1" t="s">
        <v>14</v>
      </c>
      <c r="GR9" s="1" t="s">
        <v>18</v>
      </c>
      <c r="GS9" s="1">
        <v>2427</v>
      </c>
      <c r="GT9" s="1">
        <v>2533</v>
      </c>
      <c r="GU9" s="1">
        <v>2485</v>
      </c>
      <c r="GV9" s="1">
        <v>2618</v>
      </c>
      <c r="GW9" s="1">
        <v>2779</v>
      </c>
      <c r="GX9" s="1">
        <v>2908</v>
      </c>
      <c r="GY9" s="1">
        <v>2941</v>
      </c>
      <c r="GZ9" s="1">
        <v>2915</v>
      </c>
      <c r="HA9" s="1">
        <v>3213</v>
      </c>
      <c r="HB9" s="1">
        <v>3368</v>
      </c>
      <c r="HC9" s="1">
        <v>3547</v>
      </c>
      <c r="HD9" s="1">
        <v>3408</v>
      </c>
      <c r="HE9" s="1">
        <v>3876</v>
      </c>
      <c r="HG9" s="1">
        <f t="shared" si="10"/>
        <v>3482.4</v>
      </c>
    </row>
    <row r="10" spans="1:215">
      <c r="A10" s="1" t="s">
        <v>2</v>
      </c>
      <c r="B10" s="1" t="s">
        <v>19</v>
      </c>
      <c r="C10" s="1">
        <v>1348</v>
      </c>
      <c r="D10" s="1">
        <v>1518</v>
      </c>
      <c r="E10" s="1">
        <v>1498</v>
      </c>
      <c r="F10" s="1">
        <v>1575</v>
      </c>
      <c r="G10" s="1">
        <v>1661</v>
      </c>
      <c r="H10" s="1">
        <v>1810</v>
      </c>
      <c r="I10" s="1">
        <v>1779</v>
      </c>
      <c r="J10" s="1">
        <v>1871</v>
      </c>
      <c r="K10" s="1">
        <v>1954</v>
      </c>
      <c r="L10" s="1">
        <v>2131</v>
      </c>
      <c r="M10" s="1">
        <v>1964</v>
      </c>
      <c r="N10" s="1">
        <v>1967</v>
      </c>
      <c r="O10" s="1">
        <v>1896</v>
      </c>
      <c r="Q10" s="1">
        <f>AVERAGE(K10:O10)</f>
        <v>1982.4</v>
      </c>
      <c r="S10" s="1" t="s">
        <v>4</v>
      </c>
      <c r="T10" s="1" t="s">
        <v>19</v>
      </c>
      <c r="U10" s="1">
        <v>1108</v>
      </c>
      <c r="V10" s="1">
        <v>1338</v>
      </c>
      <c r="W10" s="1">
        <v>1401</v>
      </c>
      <c r="X10" s="1">
        <v>1562</v>
      </c>
      <c r="Y10" s="1">
        <v>1527</v>
      </c>
      <c r="Z10" s="1">
        <v>1530</v>
      </c>
      <c r="AA10" s="1">
        <v>1596</v>
      </c>
      <c r="AB10" s="1">
        <v>1617</v>
      </c>
      <c r="AC10" s="1">
        <v>1832</v>
      </c>
      <c r="AD10" s="1">
        <v>1831</v>
      </c>
      <c r="AE10" s="1">
        <v>1719</v>
      </c>
      <c r="AF10" s="1">
        <v>1957</v>
      </c>
      <c r="AG10" s="1">
        <v>1933</v>
      </c>
      <c r="AI10" s="1">
        <f t="shared" si="0"/>
        <v>1854.4</v>
      </c>
      <c r="AK10" s="1" t="s">
        <v>5</v>
      </c>
      <c r="AL10" s="1" t="s">
        <v>19</v>
      </c>
      <c r="AM10" s="1">
        <v>1180</v>
      </c>
      <c r="AN10" s="1">
        <v>1308</v>
      </c>
      <c r="AO10" s="1">
        <v>1307</v>
      </c>
      <c r="AP10" s="1">
        <v>1381</v>
      </c>
      <c r="AQ10" s="1">
        <v>1334</v>
      </c>
      <c r="AR10" s="1">
        <v>1526</v>
      </c>
      <c r="AS10" s="1">
        <v>1499</v>
      </c>
      <c r="AT10" s="1">
        <v>1522</v>
      </c>
      <c r="AU10" s="1">
        <v>1605</v>
      </c>
      <c r="AV10" s="1">
        <v>1789</v>
      </c>
      <c r="AW10" s="1">
        <v>1424</v>
      </c>
      <c r="AX10" s="1">
        <v>1650</v>
      </c>
      <c r="AY10" s="1">
        <v>1518</v>
      </c>
      <c r="BA10" s="1">
        <f t="shared" si="1"/>
        <v>1597.2</v>
      </c>
      <c r="BC10" s="1" t="s">
        <v>6</v>
      </c>
      <c r="BD10" s="1" t="s">
        <v>19</v>
      </c>
      <c r="BE10" s="1">
        <v>1223</v>
      </c>
      <c r="BF10" s="1">
        <v>1284</v>
      </c>
      <c r="BG10" s="1">
        <v>1340</v>
      </c>
      <c r="BH10" s="1">
        <v>1464</v>
      </c>
      <c r="BI10" s="1">
        <v>1501</v>
      </c>
      <c r="BJ10" s="1">
        <v>1604</v>
      </c>
      <c r="BK10" s="1">
        <v>1640</v>
      </c>
      <c r="BL10" s="1">
        <v>1570</v>
      </c>
      <c r="BM10" s="1">
        <v>1573</v>
      </c>
      <c r="BN10" s="1">
        <v>1876</v>
      </c>
      <c r="BO10" s="1">
        <v>1784</v>
      </c>
      <c r="BP10" s="1">
        <v>1712</v>
      </c>
      <c r="BQ10" s="1">
        <v>1708</v>
      </c>
      <c r="BS10" s="1">
        <f t="shared" si="2"/>
        <v>1730.6</v>
      </c>
      <c r="BU10" s="1" t="s">
        <v>7</v>
      </c>
      <c r="BV10" s="1" t="s">
        <v>19</v>
      </c>
      <c r="BW10" s="1">
        <v>1201</v>
      </c>
      <c r="BX10" s="1">
        <v>1270</v>
      </c>
      <c r="BY10" s="1">
        <v>1388</v>
      </c>
      <c r="BZ10" s="1">
        <v>1482</v>
      </c>
      <c r="CA10" s="1">
        <v>1481</v>
      </c>
      <c r="CB10" s="1">
        <v>1463</v>
      </c>
      <c r="CC10" s="1">
        <v>1420</v>
      </c>
      <c r="CD10" s="1">
        <v>1608</v>
      </c>
      <c r="CE10" s="1">
        <v>1629</v>
      </c>
      <c r="CF10" s="1">
        <v>1615</v>
      </c>
      <c r="CG10" s="1">
        <v>1567</v>
      </c>
      <c r="CH10" s="1">
        <v>1623</v>
      </c>
      <c r="CI10" s="1">
        <v>1635</v>
      </c>
      <c r="CK10" s="1">
        <f t="shared" si="3"/>
        <v>1613.8</v>
      </c>
      <c r="CM10" s="1" t="s">
        <v>8</v>
      </c>
      <c r="CN10" s="1" t="s">
        <v>19</v>
      </c>
      <c r="CO10" s="1">
        <v>1125</v>
      </c>
      <c r="CP10" s="1">
        <v>1141</v>
      </c>
      <c r="CQ10" s="1">
        <v>1106</v>
      </c>
      <c r="CR10" s="1">
        <v>1250</v>
      </c>
      <c r="CS10" s="1">
        <v>1277</v>
      </c>
      <c r="CT10" s="1">
        <v>1462</v>
      </c>
      <c r="CU10" s="1">
        <v>1574</v>
      </c>
      <c r="CV10" s="1">
        <v>1421</v>
      </c>
      <c r="CW10" s="1">
        <v>1622</v>
      </c>
      <c r="CX10" s="1">
        <v>1834</v>
      </c>
      <c r="CY10" s="1">
        <v>1543</v>
      </c>
      <c r="CZ10" s="1">
        <v>1578</v>
      </c>
      <c r="DA10" s="1">
        <v>1668</v>
      </c>
      <c r="DC10" s="1">
        <f t="shared" si="4"/>
        <v>1649</v>
      </c>
      <c r="DE10" s="1" t="s">
        <v>9</v>
      </c>
      <c r="DF10" s="1" t="s">
        <v>19</v>
      </c>
      <c r="DG10" s="1">
        <v>1479</v>
      </c>
      <c r="DH10" s="1">
        <v>1805</v>
      </c>
      <c r="DI10" s="1">
        <v>1762</v>
      </c>
      <c r="DJ10" s="1">
        <v>1817</v>
      </c>
      <c r="DK10" s="1">
        <v>1938</v>
      </c>
      <c r="DL10" s="1">
        <v>2134</v>
      </c>
      <c r="DM10" s="1">
        <v>2025</v>
      </c>
      <c r="DN10" s="1">
        <v>2282</v>
      </c>
      <c r="DO10" s="1">
        <v>2134</v>
      </c>
      <c r="DP10" s="1">
        <v>2234</v>
      </c>
      <c r="DQ10" s="1">
        <v>2136</v>
      </c>
      <c r="DR10" s="1">
        <v>2127</v>
      </c>
      <c r="DS10" s="1">
        <v>1930</v>
      </c>
      <c r="DU10" s="1">
        <f t="shared" si="5"/>
        <v>2112.1999999999998</v>
      </c>
      <c r="DW10" s="1" t="s">
        <v>10</v>
      </c>
      <c r="DX10" s="1" t="s">
        <v>19</v>
      </c>
      <c r="DY10" s="1">
        <v>1296</v>
      </c>
      <c r="DZ10" s="1">
        <v>1350</v>
      </c>
      <c r="EA10" s="1">
        <v>1344</v>
      </c>
      <c r="EB10" s="1">
        <v>1364</v>
      </c>
      <c r="EC10" s="1">
        <v>1510</v>
      </c>
      <c r="ED10" s="1">
        <v>1582</v>
      </c>
      <c r="EE10" s="1">
        <v>1511</v>
      </c>
      <c r="EF10" s="1">
        <v>1591</v>
      </c>
      <c r="EG10" s="1">
        <v>1680</v>
      </c>
      <c r="EH10" s="1">
        <v>1696</v>
      </c>
      <c r="EI10" s="1">
        <v>1715</v>
      </c>
      <c r="EJ10" s="1">
        <v>1967</v>
      </c>
      <c r="EK10" s="1">
        <v>1945</v>
      </c>
      <c r="EM10" s="1">
        <f t="shared" si="6"/>
        <v>1800.6</v>
      </c>
      <c r="EO10" s="1" t="s">
        <v>11</v>
      </c>
      <c r="EP10" s="1" t="s">
        <v>19</v>
      </c>
      <c r="EQ10" s="1">
        <v>1224</v>
      </c>
      <c r="ER10" s="1">
        <v>1270</v>
      </c>
      <c r="ES10" s="1">
        <v>1386</v>
      </c>
      <c r="ET10" s="1">
        <v>1468</v>
      </c>
      <c r="EU10" s="1">
        <v>1385</v>
      </c>
      <c r="EV10" s="1">
        <v>1448</v>
      </c>
      <c r="EW10" s="1">
        <v>1446</v>
      </c>
      <c r="EX10" s="1">
        <v>1785</v>
      </c>
      <c r="EY10" s="1">
        <v>1768</v>
      </c>
      <c r="EZ10" s="1">
        <v>1900</v>
      </c>
      <c r="FA10" s="1">
        <v>1873</v>
      </c>
      <c r="FB10" s="1">
        <v>2097</v>
      </c>
      <c r="FC10" s="1">
        <v>1974</v>
      </c>
      <c r="FE10" s="1">
        <f t="shared" si="7"/>
        <v>1922.4</v>
      </c>
      <c r="FG10" s="1" t="s">
        <v>12</v>
      </c>
      <c r="FH10" s="1" t="s">
        <v>19</v>
      </c>
      <c r="FI10" s="1">
        <v>1561</v>
      </c>
      <c r="FJ10" s="1">
        <v>1778</v>
      </c>
      <c r="FK10" s="1">
        <v>1844</v>
      </c>
      <c r="FL10" s="1">
        <v>1926</v>
      </c>
      <c r="FM10" s="1">
        <v>2101</v>
      </c>
      <c r="FN10" s="1">
        <v>1969</v>
      </c>
      <c r="FO10" s="1">
        <v>1928</v>
      </c>
      <c r="FP10" s="1">
        <v>2122</v>
      </c>
      <c r="FQ10" s="1">
        <v>2430</v>
      </c>
      <c r="FR10" s="1">
        <v>3036</v>
      </c>
      <c r="FS10" s="1">
        <v>2608</v>
      </c>
      <c r="FT10" s="1">
        <v>2328</v>
      </c>
      <c r="FU10" s="1">
        <v>2251</v>
      </c>
      <c r="FW10" s="1">
        <f t="shared" si="8"/>
        <v>2530.6</v>
      </c>
      <c r="FY10" s="1" t="s">
        <v>13</v>
      </c>
      <c r="FZ10" s="1" t="s">
        <v>19</v>
      </c>
      <c r="GA10" s="1">
        <v>1411</v>
      </c>
      <c r="GB10" s="1">
        <v>1508</v>
      </c>
      <c r="GC10" s="1">
        <v>1424</v>
      </c>
      <c r="GD10" s="1">
        <v>1414</v>
      </c>
      <c r="GE10" s="1">
        <v>1515</v>
      </c>
      <c r="GF10" s="1">
        <v>1765</v>
      </c>
      <c r="GG10" s="1">
        <v>1650</v>
      </c>
      <c r="GH10" s="1">
        <v>1663</v>
      </c>
      <c r="GI10" s="1">
        <v>2026</v>
      </c>
      <c r="GJ10" s="1">
        <v>2095</v>
      </c>
      <c r="GK10" s="1">
        <v>2036</v>
      </c>
      <c r="GL10" s="1">
        <v>2086</v>
      </c>
      <c r="GM10" s="1">
        <v>2017</v>
      </c>
      <c r="GO10" s="1">
        <f t="shared" si="9"/>
        <v>2052</v>
      </c>
      <c r="GQ10" s="1" t="s">
        <v>14</v>
      </c>
      <c r="GR10" s="1" t="s">
        <v>19</v>
      </c>
      <c r="GS10" s="1">
        <v>1395</v>
      </c>
      <c r="GT10" s="1">
        <v>1406</v>
      </c>
      <c r="GU10" s="1">
        <v>1406</v>
      </c>
      <c r="GV10" s="1">
        <v>1668</v>
      </c>
      <c r="GW10" s="1">
        <v>1708</v>
      </c>
      <c r="GX10" s="1">
        <v>1948</v>
      </c>
      <c r="GY10" s="1">
        <v>1575</v>
      </c>
      <c r="GZ10" s="1">
        <v>1560</v>
      </c>
      <c r="HA10" s="1">
        <v>1763</v>
      </c>
      <c r="HB10" s="1">
        <v>2058</v>
      </c>
      <c r="HC10" s="1">
        <v>2055</v>
      </c>
      <c r="HD10" s="1">
        <v>1815</v>
      </c>
      <c r="HE10" s="1">
        <v>1881</v>
      </c>
      <c r="HG10" s="1">
        <f t="shared" si="10"/>
        <v>1914.4</v>
      </c>
    </row>
    <row r="11" spans="1:215">
      <c r="A11" s="1" t="s">
        <v>2</v>
      </c>
      <c r="B11" s="1" t="s">
        <v>20</v>
      </c>
      <c r="C11" s="1">
        <f t="shared" ref="C11:O11" si="12">C283-C284+C285</f>
        <v>8139</v>
      </c>
      <c r="D11" s="1">
        <f t="shared" si="12"/>
        <v>8398</v>
      </c>
      <c r="E11" s="1">
        <f t="shared" si="12"/>
        <v>8502</v>
      </c>
      <c r="F11" s="1">
        <f t="shared" si="12"/>
        <v>8672</v>
      </c>
      <c r="G11" s="1">
        <f t="shared" si="12"/>
        <v>9022</v>
      </c>
      <c r="H11" s="1">
        <f t="shared" si="12"/>
        <v>9458</v>
      </c>
      <c r="I11" s="1">
        <f t="shared" si="12"/>
        <v>9690</v>
      </c>
      <c r="J11" s="1">
        <f t="shared" si="12"/>
        <v>10208</v>
      </c>
      <c r="K11" s="1">
        <f t="shared" si="12"/>
        <v>10504</v>
      </c>
      <c r="L11" s="1">
        <f t="shared" si="12"/>
        <v>11093</v>
      </c>
      <c r="M11" s="1">
        <f t="shared" si="12"/>
        <v>11693</v>
      </c>
      <c r="N11" s="1">
        <f t="shared" si="12"/>
        <v>12178</v>
      </c>
      <c r="O11" s="1">
        <f t="shared" si="12"/>
        <v>12150</v>
      </c>
      <c r="Q11" s="1">
        <f t="shared" si="11"/>
        <v>11523.6</v>
      </c>
      <c r="S11" s="1" t="s">
        <v>4</v>
      </c>
      <c r="T11" s="1" t="s">
        <v>20</v>
      </c>
      <c r="U11" s="1">
        <f t="shared" ref="U11:AG11" si="13">C290-C291+C292</f>
        <v>4430</v>
      </c>
      <c r="V11" s="1">
        <f t="shared" si="13"/>
        <v>4765</v>
      </c>
      <c r="W11" s="1">
        <f t="shared" si="13"/>
        <v>4599</v>
      </c>
      <c r="X11" s="1">
        <f t="shared" si="13"/>
        <v>4853</v>
      </c>
      <c r="Y11" s="1">
        <f t="shared" si="13"/>
        <v>5409</v>
      </c>
      <c r="Z11" s="1">
        <f t="shared" si="13"/>
        <v>5182</v>
      </c>
      <c r="AA11" s="1">
        <f t="shared" si="13"/>
        <v>5485</v>
      </c>
      <c r="AB11" s="1">
        <f t="shared" si="13"/>
        <v>5932</v>
      </c>
      <c r="AC11" s="1">
        <f t="shared" si="13"/>
        <v>6075</v>
      </c>
      <c r="AD11" s="1">
        <f t="shared" si="13"/>
        <v>6259</v>
      </c>
      <c r="AE11" s="1">
        <f t="shared" si="13"/>
        <v>6297</v>
      </c>
      <c r="AF11" s="1">
        <f t="shared" si="13"/>
        <v>6886</v>
      </c>
      <c r="AG11" s="1">
        <f t="shared" si="13"/>
        <v>6959</v>
      </c>
      <c r="AI11" s="1">
        <f t="shared" si="0"/>
        <v>6495.2</v>
      </c>
      <c r="AK11" s="1" t="s">
        <v>5</v>
      </c>
      <c r="AL11" s="1" t="s">
        <v>20</v>
      </c>
      <c r="AM11" s="1">
        <f t="shared" ref="AM11:AY11" si="14">C297-C298+C299</f>
        <v>5613</v>
      </c>
      <c r="AN11" s="1">
        <f t="shared" si="14"/>
        <v>5556</v>
      </c>
      <c r="AO11" s="1">
        <f t="shared" si="14"/>
        <v>5743</v>
      </c>
      <c r="AP11" s="1">
        <f t="shared" si="14"/>
        <v>5685</v>
      </c>
      <c r="AQ11" s="1">
        <f t="shared" si="14"/>
        <v>5940</v>
      </c>
      <c r="AR11" s="1">
        <f t="shared" si="14"/>
        <v>5907</v>
      </c>
      <c r="AS11" s="1">
        <f t="shared" si="14"/>
        <v>6553</v>
      </c>
      <c r="AT11" s="1">
        <f t="shared" si="14"/>
        <v>6887</v>
      </c>
      <c r="AU11" s="1">
        <f t="shared" si="14"/>
        <v>7174</v>
      </c>
      <c r="AV11" s="1">
        <f t="shared" si="14"/>
        <v>7574</v>
      </c>
      <c r="AW11" s="1">
        <f t="shared" si="14"/>
        <v>7471</v>
      </c>
      <c r="AX11" s="1">
        <f t="shared" si="14"/>
        <v>8083</v>
      </c>
      <c r="AY11" s="1">
        <f t="shared" si="14"/>
        <v>8324</v>
      </c>
      <c r="BA11" s="1">
        <f t="shared" si="1"/>
        <v>7725.2</v>
      </c>
      <c r="BC11" s="1" t="s">
        <v>6</v>
      </c>
      <c r="BD11" s="1" t="s">
        <v>20</v>
      </c>
      <c r="BE11" s="1">
        <f t="shared" ref="BE11:BQ11" si="15">C304-C305+C306</f>
        <v>5871</v>
      </c>
      <c r="BF11" s="1">
        <f t="shared" si="15"/>
        <v>5986</v>
      </c>
      <c r="BG11" s="1">
        <f t="shared" si="15"/>
        <v>6225</v>
      </c>
      <c r="BH11" s="1">
        <f t="shared" si="15"/>
        <v>6520</v>
      </c>
      <c r="BI11" s="1">
        <f t="shared" si="15"/>
        <v>6902</v>
      </c>
      <c r="BJ11" s="1">
        <f t="shared" si="15"/>
        <v>7099</v>
      </c>
      <c r="BK11" s="1">
        <f t="shared" si="15"/>
        <v>7160</v>
      </c>
      <c r="BL11" s="1">
        <f t="shared" si="15"/>
        <v>7389</v>
      </c>
      <c r="BM11" s="1">
        <f t="shared" si="15"/>
        <v>7693</v>
      </c>
      <c r="BN11" s="1">
        <f t="shared" si="15"/>
        <v>8062</v>
      </c>
      <c r="BO11" s="1">
        <f t="shared" si="15"/>
        <v>8436</v>
      </c>
      <c r="BP11" s="1">
        <f t="shared" si="15"/>
        <v>8688</v>
      </c>
      <c r="BQ11" s="1">
        <f t="shared" si="15"/>
        <v>9221</v>
      </c>
      <c r="BS11" s="1">
        <f t="shared" si="2"/>
        <v>8420</v>
      </c>
      <c r="BU11" s="1" t="s">
        <v>7</v>
      </c>
      <c r="BV11" s="1" t="s">
        <v>20</v>
      </c>
      <c r="BW11" s="1">
        <f t="shared" ref="BW11:CI11" si="16">C311-C312+C313</f>
        <v>5282</v>
      </c>
      <c r="BX11" s="1">
        <f t="shared" si="16"/>
        <v>5506</v>
      </c>
      <c r="BY11" s="1">
        <f t="shared" si="16"/>
        <v>5487</v>
      </c>
      <c r="BZ11" s="1">
        <f t="shared" si="16"/>
        <v>5669</v>
      </c>
      <c r="CA11" s="1">
        <f t="shared" si="16"/>
        <v>5766</v>
      </c>
      <c r="CB11" s="1">
        <f t="shared" si="16"/>
        <v>6038</v>
      </c>
      <c r="CC11" s="1">
        <f t="shared" si="16"/>
        <v>6181</v>
      </c>
      <c r="CD11" s="1">
        <f t="shared" si="16"/>
        <v>6620</v>
      </c>
      <c r="CE11" s="1">
        <f t="shared" si="16"/>
        <v>6712</v>
      </c>
      <c r="CF11" s="1">
        <f t="shared" si="16"/>
        <v>6830</v>
      </c>
      <c r="CG11" s="1">
        <f t="shared" si="16"/>
        <v>7575</v>
      </c>
      <c r="CH11" s="1">
        <f t="shared" si="16"/>
        <v>7622</v>
      </c>
      <c r="CI11" s="1">
        <f t="shared" si="16"/>
        <v>8121</v>
      </c>
      <c r="CK11" s="1">
        <f t="shared" si="3"/>
        <v>7372</v>
      </c>
      <c r="CM11" s="1" t="s">
        <v>8</v>
      </c>
      <c r="CN11" s="1" t="s">
        <v>20</v>
      </c>
      <c r="CO11" s="1">
        <f t="shared" ref="CO11:DA11" si="17">C318-C319+C320</f>
        <v>6430</v>
      </c>
      <c r="CP11" s="1">
        <f t="shared" si="17"/>
        <v>6440</v>
      </c>
      <c r="CQ11" s="1">
        <f t="shared" si="17"/>
        <v>6679</v>
      </c>
      <c r="CR11" s="1">
        <f t="shared" si="17"/>
        <v>6881</v>
      </c>
      <c r="CS11" s="1">
        <f t="shared" si="17"/>
        <v>6992</v>
      </c>
      <c r="CT11" s="1">
        <f t="shared" si="17"/>
        <v>7424</v>
      </c>
      <c r="CU11" s="1">
        <f t="shared" si="17"/>
        <v>7568</v>
      </c>
      <c r="CV11" s="1">
        <f t="shared" si="17"/>
        <v>7848</v>
      </c>
      <c r="CW11" s="1">
        <f t="shared" si="17"/>
        <v>8087</v>
      </c>
      <c r="CX11" s="1">
        <f t="shared" si="17"/>
        <v>8572</v>
      </c>
      <c r="CY11" s="1">
        <f t="shared" si="17"/>
        <v>8609</v>
      </c>
      <c r="CZ11" s="1">
        <f t="shared" si="17"/>
        <v>9618</v>
      </c>
      <c r="DA11" s="1">
        <f t="shared" si="17"/>
        <v>9777</v>
      </c>
      <c r="DC11" s="1">
        <f t="shared" si="4"/>
        <v>8932.6</v>
      </c>
      <c r="DE11" s="1" t="s">
        <v>9</v>
      </c>
      <c r="DF11" s="1" t="s">
        <v>20</v>
      </c>
      <c r="DG11" s="1">
        <f t="shared" ref="DG11:DS11" si="18">C325-C326+C327</f>
        <v>9831</v>
      </c>
      <c r="DH11" s="1">
        <f t="shared" si="18"/>
        <v>10249</v>
      </c>
      <c r="DI11" s="1">
        <f t="shared" si="18"/>
        <v>10256</v>
      </c>
      <c r="DJ11" s="1">
        <f t="shared" si="18"/>
        <v>10335</v>
      </c>
      <c r="DK11" s="1">
        <f t="shared" si="18"/>
        <v>10809</v>
      </c>
      <c r="DL11" s="1">
        <f t="shared" si="18"/>
        <v>11418</v>
      </c>
      <c r="DM11" s="1">
        <f t="shared" si="18"/>
        <v>11827</v>
      </c>
      <c r="DN11" s="1">
        <f t="shared" si="18"/>
        <v>12463</v>
      </c>
      <c r="DO11" s="1">
        <f t="shared" si="18"/>
        <v>12701</v>
      </c>
      <c r="DP11" s="1">
        <f t="shared" si="18"/>
        <v>13069</v>
      </c>
      <c r="DQ11" s="1">
        <f t="shared" si="18"/>
        <v>14170</v>
      </c>
      <c r="DR11" s="1">
        <f t="shared" si="18"/>
        <v>14243</v>
      </c>
      <c r="DS11" s="1">
        <f t="shared" si="18"/>
        <v>13424</v>
      </c>
      <c r="DU11" s="1">
        <f t="shared" si="5"/>
        <v>13521.4</v>
      </c>
      <c r="DW11" s="1" t="s">
        <v>10</v>
      </c>
      <c r="DX11" s="1" t="s">
        <v>20</v>
      </c>
      <c r="DY11" s="1">
        <f t="shared" ref="DY11:EK11" si="19">C332-C333+C334</f>
        <v>6550</v>
      </c>
      <c r="DZ11" s="1">
        <f t="shared" si="19"/>
        <v>6812</v>
      </c>
      <c r="EA11" s="1">
        <f t="shared" si="19"/>
        <v>6770</v>
      </c>
      <c r="EB11" s="1">
        <f t="shared" si="19"/>
        <v>6797</v>
      </c>
      <c r="EC11" s="1">
        <f t="shared" si="19"/>
        <v>7350</v>
      </c>
      <c r="ED11" s="1">
        <f t="shared" si="19"/>
        <v>7543</v>
      </c>
      <c r="EE11" s="1">
        <f t="shared" si="19"/>
        <v>7245</v>
      </c>
      <c r="EF11" s="1">
        <f t="shared" si="19"/>
        <v>7744</v>
      </c>
      <c r="EG11" s="1">
        <f t="shared" si="19"/>
        <v>8094</v>
      </c>
      <c r="EH11" s="1">
        <f t="shared" si="19"/>
        <v>8431</v>
      </c>
      <c r="EI11" s="1">
        <f t="shared" si="19"/>
        <v>9109</v>
      </c>
      <c r="EJ11" s="1">
        <f t="shared" si="19"/>
        <v>9756</v>
      </c>
      <c r="EK11" s="1">
        <f t="shared" si="19"/>
        <v>10449</v>
      </c>
      <c r="EM11" s="1">
        <f t="shared" si="6"/>
        <v>9167.7999999999993</v>
      </c>
      <c r="EO11" s="1" t="s">
        <v>11</v>
      </c>
      <c r="EP11" s="1" t="s">
        <v>20</v>
      </c>
      <c r="EQ11" s="1">
        <f t="shared" ref="EQ11:FC11" si="20">C339-C340+C341</f>
        <v>5462</v>
      </c>
      <c r="ER11" s="1">
        <f t="shared" si="20"/>
        <v>5831</v>
      </c>
      <c r="ES11" s="1">
        <f t="shared" si="20"/>
        <v>5888</v>
      </c>
      <c r="ET11" s="1">
        <f t="shared" si="20"/>
        <v>6014</v>
      </c>
      <c r="EU11" s="1">
        <f t="shared" si="20"/>
        <v>6469</v>
      </c>
      <c r="EV11" s="1">
        <f t="shared" si="20"/>
        <v>6803</v>
      </c>
      <c r="EW11" s="1">
        <f t="shared" si="20"/>
        <v>6930</v>
      </c>
      <c r="EX11" s="1">
        <f t="shared" si="20"/>
        <v>7159</v>
      </c>
      <c r="EY11" s="1">
        <f t="shared" si="20"/>
        <v>7409</v>
      </c>
      <c r="EZ11" s="1">
        <f t="shared" si="20"/>
        <v>8057</v>
      </c>
      <c r="FA11" s="1">
        <f t="shared" si="20"/>
        <v>8480</v>
      </c>
      <c r="FB11" s="1">
        <f t="shared" si="20"/>
        <v>9410</v>
      </c>
      <c r="FC11" s="1">
        <f t="shared" si="20"/>
        <v>10205</v>
      </c>
      <c r="FE11" s="1">
        <f t="shared" si="7"/>
        <v>8712.2000000000007</v>
      </c>
      <c r="FG11" s="1" t="s">
        <v>12</v>
      </c>
      <c r="FH11" s="1" t="s">
        <v>20</v>
      </c>
      <c r="FI11" s="1">
        <f t="shared" ref="FI11:FU11" si="21">C346-C347+C348</f>
        <v>8216</v>
      </c>
      <c r="FJ11" s="1">
        <f t="shared" si="21"/>
        <v>8531</v>
      </c>
      <c r="FK11" s="1">
        <f t="shared" si="21"/>
        <v>8633</v>
      </c>
      <c r="FL11" s="1">
        <f t="shared" si="21"/>
        <v>9023</v>
      </c>
      <c r="FM11" s="1">
        <f t="shared" si="21"/>
        <v>9789</v>
      </c>
      <c r="FN11" s="1">
        <f t="shared" si="21"/>
        <v>9663</v>
      </c>
      <c r="FO11" s="1">
        <f t="shared" si="21"/>
        <v>10129</v>
      </c>
      <c r="FP11" s="1">
        <f t="shared" si="21"/>
        <v>10979</v>
      </c>
      <c r="FQ11" s="1">
        <f t="shared" si="21"/>
        <v>10785</v>
      </c>
      <c r="FR11" s="1">
        <f t="shared" si="21"/>
        <v>12470</v>
      </c>
      <c r="FS11" s="1">
        <f t="shared" si="21"/>
        <v>12805</v>
      </c>
      <c r="FT11" s="1">
        <f t="shared" si="21"/>
        <v>14073</v>
      </c>
      <c r="FU11" s="1">
        <f t="shared" si="21"/>
        <v>13862</v>
      </c>
      <c r="FW11" s="1">
        <f t="shared" si="8"/>
        <v>12799</v>
      </c>
      <c r="FY11" s="1" t="s">
        <v>13</v>
      </c>
      <c r="FZ11" s="1" t="s">
        <v>20</v>
      </c>
      <c r="GA11" s="1">
        <f t="shared" ref="GA11:GM11" si="22">C353-C354+C355</f>
        <v>9471</v>
      </c>
      <c r="GB11" s="1">
        <f t="shared" si="22"/>
        <v>9701</v>
      </c>
      <c r="GC11" s="1">
        <f t="shared" si="22"/>
        <v>9857</v>
      </c>
      <c r="GD11" s="1">
        <f t="shared" si="22"/>
        <v>10051</v>
      </c>
      <c r="GE11" s="1">
        <f t="shared" si="22"/>
        <v>10105</v>
      </c>
      <c r="GF11" s="1">
        <f t="shared" si="22"/>
        <v>10701</v>
      </c>
      <c r="GG11" s="1">
        <f t="shared" si="22"/>
        <v>10624</v>
      </c>
      <c r="GH11" s="1">
        <f t="shared" si="22"/>
        <v>11178</v>
      </c>
      <c r="GI11" s="1">
        <f t="shared" si="22"/>
        <v>12087</v>
      </c>
      <c r="GJ11" s="1">
        <f t="shared" si="22"/>
        <v>12871</v>
      </c>
      <c r="GK11" s="1">
        <f t="shared" si="22"/>
        <v>13443</v>
      </c>
      <c r="GL11" s="1">
        <f t="shared" si="22"/>
        <v>13437</v>
      </c>
      <c r="GM11" s="1">
        <f t="shared" si="22"/>
        <v>14717</v>
      </c>
      <c r="GO11" s="1">
        <f t="shared" si="9"/>
        <v>13311</v>
      </c>
      <c r="GQ11" s="1" t="s">
        <v>14</v>
      </c>
      <c r="GR11" s="1" t="s">
        <v>21</v>
      </c>
      <c r="GS11" s="1">
        <v>9360</v>
      </c>
      <c r="GT11" s="1">
        <v>9427</v>
      </c>
      <c r="GU11" s="1">
        <v>9687</v>
      </c>
      <c r="GV11" s="1">
        <v>9889</v>
      </c>
      <c r="GW11" s="1">
        <v>10845</v>
      </c>
      <c r="GX11" s="1">
        <v>11250</v>
      </c>
      <c r="GY11" s="1">
        <v>10901</v>
      </c>
      <c r="GZ11" s="1">
        <v>11062</v>
      </c>
      <c r="HA11" s="1">
        <v>12211</v>
      </c>
      <c r="HB11" s="1">
        <v>12239</v>
      </c>
      <c r="HC11" s="1">
        <v>13337</v>
      </c>
      <c r="HD11" s="1">
        <v>13383</v>
      </c>
      <c r="HE11" s="1">
        <v>13567</v>
      </c>
      <c r="HG11" s="1">
        <f t="shared" si="10"/>
        <v>12947.4</v>
      </c>
    </row>
    <row r="12" spans="1:215">
      <c r="A12" s="1" t="s">
        <v>2</v>
      </c>
      <c r="B12" s="1" t="s">
        <v>22</v>
      </c>
      <c r="C12" s="1">
        <f t="shared" ref="C12:O12" si="23">C286</f>
        <v>891</v>
      </c>
      <c r="D12" s="1">
        <f t="shared" si="23"/>
        <v>890</v>
      </c>
      <c r="E12" s="1">
        <f t="shared" si="23"/>
        <v>896</v>
      </c>
      <c r="F12" s="1">
        <f t="shared" si="23"/>
        <v>936</v>
      </c>
      <c r="G12" s="1">
        <f t="shared" si="23"/>
        <v>950</v>
      </c>
      <c r="H12" s="1">
        <f t="shared" si="23"/>
        <v>993</v>
      </c>
      <c r="I12" s="1">
        <f t="shared" si="23"/>
        <v>1026</v>
      </c>
      <c r="J12" s="1">
        <f t="shared" si="23"/>
        <v>1040</v>
      </c>
      <c r="K12" s="1">
        <f t="shared" si="23"/>
        <v>1070</v>
      </c>
      <c r="L12" s="1">
        <f t="shared" si="23"/>
        <v>1111</v>
      </c>
      <c r="M12" s="1">
        <f t="shared" si="23"/>
        <v>1147</v>
      </c>
      <c r="N12" s="1">
        <f t="shared" si="23"/>
        <v>1162</v>
      </c>
      <c r="O12" s="1">
        <f t="shared" si="23"/>
        <v>1183</v>
      </c>
      <c r="Q12" s="1">
        <f t="shared" si="11"/>
        <v>1134.5999999999999</v>
      </c>
      <c r="S12" s="1" t="s">
        <v>4</v>
      </c>
      <c r="T12" s="1" t="s">
        <v>22</v>
      </c>
      <c r="U12" s="1">
        <f t="shared" ref="U12:AG12" si="24">C293</f>
        <v>1353</v>
      </c>
      <c r="V12" s="1">
        <f t="shared" si="24"/>
        <v>1350</v>
      </c>
      <c r="W12" s="1">
        <f t="shared" si="24"/>
        <v>1349</v>
      </c>
      <c r="X12" s="1">
        <f t="shared" si="24"/>
        <v>1345</v>
      </c>
      <c r="Y12" s="1">
        <f t="shared" si="24"/>
        <v>1385</v>
      </c>
      <c r="Z12" s="1">
        <f t="shared" si="24"/>
        <v>1463</v>
      </c>
      <c r="AA12" s="1">
        <f t="shared" si="24"/>
        <v>1504</v>
      </c>
      <c r="AB12" s="1">
        <f t="shared" si="24"/>
        <v>1555</v>
      </c>
      <c r="AC12" s="1">
        <f t="shared" si="24"/>
        <v>1640</v>
      </c>
      <c r="AD12" s="1">
        <f t="shared" si="24"/>
        <v>1726</v>
      </c>
      <c r="AE12" s="1">
        <f t="shared" si="24"/>
        <v>1883</v>
      </c>
      <c r="AF12" s="1">
        <f t="shared" si="24"/>
        <v>1950</v>
      </c>
      <c r="AG12" s="1">
        <f t="shared" si="24"/>
        <v>1941</v>
      </c>
      <c r="AI12" s="1">
        <f t="shared" si="0"/>
        <v>1828</v>
      </c>
      <c r="AK12" s="1" t="s">
        <v>5</v>
      </c>
      <c r="AL12" s="1" t="s">
        <v>22</v>
      </c>
      <c r="AM12" s="1">
        <f t="shared" ref="AM12:AY12" si="25">C300</f>
        <v>824</v>
      </c>
      <c r="AN12" s="1">
        <f t="shared" si="25"/>
        <v>801</v>
      </c>
      <c r="AO12" s="1">
        <f t="shared" si="25"/>
        <v>838</v>
      </c>
      <c r="AP12" s="1">
        <f t="shared" si="25"/>
        <v>835</v>
      </c>
      <c r="AQ12" s="1">
        <f t="shared" si="25"/>
        <v>854</v>
      </c>
      <c r="AR12" s="1">
        <f t="shared" si="25"/>
        <v>893</v>
      </c>
      <c r="AS12" s="1">
        <f t="shared" si="25"/>
        <v>1014</v>
      </c>
      <c r="AT12" s="1">
        <f t="shared" si="25"/>
        <v>1046</v>
      </c>
      <c r="AU12" s="1">
        <f t="shared" si="25"/>
        <v>1029</v>
      </c>
      <c r="AV12" s="1">
        <f t="shared" si="25"/>
        <v>1073</v>
      </c>
      <c r="AW12" s="1">
        <f t="shared" si="25"/>
        <v>1179</v>
      </c>
      <c r="AX12" s="1">
        <f t="shared" si="25"/>
        <v>1314</v>
      </c>
      <c r="AY12" s="1">
        <f t="shared" si="25"/>
        <v>1339</v>
      </c>
      <c r="BA12" s="1">
        <f t="shared" si="1"/>
        <v>1186.8</v>
      </c>
      <c r="BC12" s="1" t="s">
        <v>6</v>
      </c>
      <c r="BD12" s="1" t="s">
        <v>22</v>
      </c>
      <c r="BE12" s="1">
        <f t="shared" ref="BE12:BQ12" si="26">C307</f>
        <v>1038</v>
      </c>
      <c r="BF12" s="1">
        <f t="shared" si="26"/>
        <v>1076</v>
      </c>
      <c r="BG12" s="1">
        <f t="shared" si="26"/>
        <v>1008</v>
      </c>
      <c r="BH12" s="1">
        <f t="shared" si="26"/>
        <v>1041</v>
      </c>
      <c r="BI12" s="1">
        <f t="shared" si="26"/>
        <v>1083</v>
      </c>
      <c r="BJ12" s="1">
        <f t="shared" si="26"/>
        <v>1057</v>
      </c>
      <c r="BK12" s="1">
        <f t="shared" si="26"/>
        <v>1124</v>
      </c>
      <c r="BL12" s="1">
        <f t="shared" si="26"/>
        <v>1135</v>
      </c>
      <c r="BM12" s="1">
        <f t="shared" si="26"/>
        <v>1148</v>
      </c>
      <c r="BN12" s="1">
        <f t="shared" si="26"/>
        <v>1229</v>
      </c>
      <c r="BO12" s="1">
        <f t="shared" si="26"/>
        <v>1253</v>
      </c>
      <c r="BP12" s="1">
        <f t="shared" si="26"/>
        <v>1292</v>
      </c>
      <c r="BQ12" s="1">
        <f t="shared" si="26"/>
        <v>1347</v>
      </c>
      <c r="BS12" s="1">
        <f t="shared" si="2"/>
        <v>1253.8</v>
      </c>
      <c r="BU12" s="1" t="s">
        <v>7</v>
      </c>
      <c r="BV12" s="1" t="s">
        <v>22</v>
      </c>
      <c r="BW12" s="1">
        <f t="shared" ref="BW12:CI12" si="27">C314</f>
        <v>1391</v>
      </c>
      <c r="BX12" s="1">
        <f t="shared" si="27"/>
        <v>1402</v>
      </c>
      <c r="BY12" s="1">
        <f t="shared" si="27"/>
        <v>1408</v>
      </c>
      <c r="BZ12" s="1">
        <f t="shared" si="27"/>
        <v>1506</v>
      </c>
      <c r="CA12" s="1">
        <f t="shared" si="27"/>
        <v>1458</v>
      </c>
      <c r="CB12" s="1">
        <f t="shared" si="27"/>
        <v>1508</v>
      </c>
      <c r="CC12" s="1">
        <f t="shared" si="27"/>
        <v>1569</v>
      </c>
      <c r="CD12" s="1">
        <f t="shared" si="27"/>
        <v>1660</v>
      </c>
      <c r="CE12" s="1">
        <f t="shared" si="27"/>
        <v>1727</v>
      </c>
      <c r="CF12" s="1">
        <f t="shared" si="27"/>
        <v>1808</v>
      </c>
      <c r="CG12" s="1">
        <f t="shared" si="27"/>
        <v>2002</v>
      </c>
      <c r="CH12" s="1">
        <f t="shared" si="27"/>
        <v>1952</v>
      </c>
      <c r="CI12" s="1">
        <f t="shared" si="27"/>
        <v>2020</v>
      </c>
      <c r="CK12" s="1">
        <f t="shared" si="3"/>
        <v>1901.8</v>
      </c>
      <c r="CM12" s="1" t="s">
        <v>8</v>
      </c>
      <c r="CN12" s="1" t="s">
        <v>22</v>
      </c>
      <c r="CO12" s="1">
        <f t="shared" ref="CO12:DA12" si="28">C321</f>
        <v>1081</v>
      </c>
      <c r="CP12" s="1">
        <f t="shared" si="28"/>
        <v>1041</v>
      </c>
      <c r="CQ12" s="1">
        <f t="shared" si="28"/>
        <v>1049</v>
      </c>
      <c r="CR12" s="1">
        <f t="shared" si="28"/>
        <v>1124</v>
      </c>
      <c r="CS12" s="1">
        <f t="shared" si="28"/>
        <v>1105</v>
      </c>
      <c r="CT12" s="1">
        <f t="shared" si="28"/>
        <v>1072</v>
      </c>
      <c r="CU12" s="1">
        <f t="shared" si="28"/>
        <v>1140</v>
      </c>
      <c r="CV12" s="1">
        <f t="shared" si="28"/>
        <v>1190</v>
      </c>
      <c r="CW12" s="1">
        <f t="shared" si="28"/>
        <v>1221</v>
      </c>
      <c r="CX12" s="1">
        <f t="shared" si="28"/>
        <v>1240</v>
      </c>
      <c r="CY12" s="1">
        <f t="shared" si="28"/>
        <v>1267</v>
      </c>
      <c r="CZ12" s="1">
        <f t="shared" si="28"/>
        <v>1283</v>
      </c>
      <c r="DA12" s="1">
        <f t="shared" si="28"/>
        <v>1314</v>
      </c>
      <c r="DC12" s="1">
        <f t="shared" si="4"/>
        <v>1265</v>
      </c>
      <c r="DE12" s="1" t="s">
        <v>9</v>
      </c>
      <c r="DF12" s="1" t="s">
        <v>22</v>
      </c>
      <c r="DG12" s="1">
        <f t="shared" ref="DG12:DS12" si="29">C328</f>
        <v>802</v>
      </c>
      <c r="DH12" s="1">
        <f t="shared" si="29"/>
        <v>804</v>
      </c>
      <c r="DI12" s="1">
        <f t="shared" si="29"/>
        <v>825</v>
      </c>
      <c r="DJ12" s="1">
        <f t="shared" si="29"/>
        <v>846</v>
      </c>
      <c r="DK12" s="1">
        <f t="shared" si="29"/>
        <v>850</v>
      </c>
      <c r="DL12" s="1">
        <f t="shared" si="29"/>
        <v>977</v>
      </c>
      <c r="DM12" s="1">
        <f t="shared" si="29"/>
        <v>1012</v>
      </c>
      <c r="DN12" s="1">
        <f t="shared" si="29"/>
        <v>977</v>
      </c>
      <c r="DO12" s="1">
        <f t="shared" si="29"/>
        <v>1032</v>
      </c>
      <c r="DP12" s="1">
        <f t="shared" si="29"/>
        <v>1060</v>
      </c>
      <c r="DQ12" s="1">
        <f t="shared" si="29"/>
        <v>1106</v>
      </c>
      <c r="DR12" s="1">
        <f t="shared" si="29"/>
        <v>1076</v>
      </c>
      <c r="DS12" s="1">
        <f t="shared" si="29"/>
        <v>1127</v>
      </c>
      <c r="DU12" s="1">
        <f t="shared" si="5"/>
        <v>1080.2</v>
      </c>
      <c r="DW12" s="1" t="s">
        <v>10</v>
      </c>
      <c r="DX12" s="1" t="s">
        <v>22</v>
      </c>
      <c r="DY12" s="1">
        <f t="shared" ref="DY12:EK12" si="30">C335</f>
        <v>836</v>
      </c>
      <c r="DZ12" s="1">
        <f t="shared" si="30"/>
        <v>868</v>
      </c>
      <c r="EA12" s="1">
        <f t="shared" si="30"/>
        <v>847</v>
      </c>
      <c r="EB12" s="1">
        <f t="shared" si="30"/>
        <v>834</v>
      </c>
      <c r="EC12" s="1">
        <f t="shared" si="30"/>
        <v>838</v>
      </c>
      <c r="ED12" s="1">
        <f t="shared" si="30"/>
        <v>861</v>
      </c>
      <c r="EE12" s="1">
        <f t="shared" si="30"/>
        <v>854</v>
      </c>
      <c r="EF12" s="1">
        <f t="shared" si="30"/>
        <v>889</v>
      </c>
      <c r="EG12" s="1">
        <f t="shared" si="30"/>
        <v>946</v>
      </c>
      <c r="EH12" s="1">
        <f t="shared" si="30"/>
        <v>934</v>
      </c>
      <c r="EI12" s="1">
        <f t="shared" si="30"/>
        <v>1085</v>
      </c>
      <c r="EJ12" s="1">
        <f t="shared" si="30"/>
        <v>1084</v>
      </c>
      <c r="EK12" s="1">
        <f t="shared" si="30"/>
        <v>1087</v>
      </c>
      <c r="EM12" s="1">
        <f t="shared" si="6"/>
        <v>1027.2</v>
      </c>
      <c r="EO12" s="1" t="s">
        <v>11</v>
      </c>
      <c r="EP12" s="1" t="s">
        <v>22</v>
      </c>
      <c r="EQ12" s="1">
        <f t="shared" ref="EQ12:FC12" si="31">C342</f>
        <v>850</v>
      </c>
      <c r="ER12" s="1">
        <f t="shared" si="31"/>
        <v>831</v>
      </c>
      <c r="ES12" s="1">
        <f t="shared" si="31"/>
        <v>841</v>
      </c>
      <c r="ET12" s="1">
        <f t="shared" si="31"/>
        <v>840</v>
      </c>
      <c r="EU12" s="1">
        <f t="shared" si="31"/>
        <v>911</v>
      </c>
      <c r="EV12" s="1">
        <f t="shared" si="31"/>
        <v>972</v>
      </c>
      <c r="EW12" s="1">
        <f t="shared" si="31"/>
        <v>1002</v>
      </c>
      <c r="EX12" s="1">
        <f t="shared" si="31"/>
        <v>1065</v>
      </c>
      <c r="EY12" s="1">
        <f t="shared" si="31"/>
        <v>1106</v>
      </c>
      <c r="EZ12" s="1">
        <f t="shared" si="31"/>
        <v>1155</v>
      </c>
      <c r="FA12" s="1">
        <f t="shared" si="31"/>
        <v>1137</v>
      </c>
      <c r="FB12" s="1">
        <f t="shared" si="31"/>
        <v>1144</v>
      </c>
      <c r="FC12" s="1">
        <f t="shared" si="31"/>
        <v>1184</v>
      </c>
      <c r="FE12" s="1">
        <f t="shared" si="7"/>
        <v>1145.2</v>
      </c>
      <c r="FG12" s="1" t="s">
        <v>12</v>
      </c>
      <c r="FH12" s="1" t="s">
        <v>22</v>
      </c>
      <c r="FI12" s="1">
        <f t="shared" ref="FI12:FU12" si="32">C349</f>
        <v>598</v>
      </c>
      <c r="FJ12" s="1">
        <f t="shared" si="32"/>
        <v>699</v>
      </c>
      <c r="FK12" s="1">
        <f t="shared" si="32"/>
        <v>624</v>
      </c>
      <c r="FL12" s="1">
        <f t="shared" si="32"/>
        <v>735</v>
      </c>
      <c r="FM12" s="1">
        <f t="shared" si="32"/>
        <v>802</v>
      </c>
      <c r="FN12" s="1">
        <f t="shared" si="32"/>
        <v>959</v>
      </c>
      <c r="FO12" s="1">
        <f t="shared" si="32"/>
        <v>929</v>
      </c>
      <c r="FP12" s="1">
        <f t="shared" si="32"/>
        <v>964</v>
      </c>
      <c r="FQ12" s="1">
        <f t="shared" si="32"/>
        <v>971</v>
      </c>
      <c r="FR12" s="1">
        <f t="shared" si="32"/>
        <v>1088</v>
      </c>
      <c r="FS12" s="1">
        <f t="shared" si="32"/>
        <v>1090</v>
      </c>
      <c r="FT12" s="1">
        <f t="shared" si="32"/>
        <v>1204</v>
      </c>
      <c r="FU12" s="1">
        <f t="shared" si="32"/>
        <v>1139</v>
      </c>
      <c r="FW12" s="1">
        <f t="shared" si="8"/>
        <v>1098.4000000000001</v>
      </c>
      <c r="FY12" s="1" t="s">
        <v>13</v>
      </c>
      <c r="FZ12" s="1" t="s">
        <v>22</v>
      </c>
      <c r="GA12" s="1">
        <f t="shared" ref="GA12:GM12" si="33">C356</f>
        <v>808</v>
      </c>
      <c r="GB12" s="1">
        <f t="shared" si="33"/>
        <v>791</v>
      </c>
      <c r="GC12" s="1">
        <f t="shared" si="33"/>
        <v>839</v>
      </c>
      <c r="GD12" s="1">
        <f t="shared" si="33"/>
        <v>841</v>
      </c>
      <c r="GE12" s="1">
        <f t="shared" si="33"/>
        <v>899</v>
      </c>
      <c r="GF12" s="1">
        <f t="shared" si="33"/>
        <v>792</v>
      </c>
      <c r="GG12" s="1">
        <f t="shared" si="33"/>
        <v>786</v>
      </c>
      <c r="GH12" s="1">
        <f t="shared" si="33"/>
        <v>821</v>
      </c>
      <c r="GI12" s="1">
        <f t="shared" si="33"/>
        <v>778</v>
      </c>
      <c r="GJ12" s="1">
        <f t="shared" si="33"/>
        <v>836</v>
      </c>
      <c r="GK12" s="1">
        <f t="shared" si="33"/>
        <v>832</v>
      </c>
      <c r="GL12" s="1">
        <f t="shared" si="33"/>
        <v>902</v>
      </c>
      <c r="GM12" s="1">
        <f t="shared" si="33"/>
        <v>872</v>
      </c>
      <c r="GO12" s="1">
        <f t="shared" si="9"/>
        <v>844</v>
      </c>
    </row>
    <row r="13" spans="1:215">
      <c r="A13" s="1" t="s">
        <v>2</v>
      </c>
      <c r="B13" s="1" t="s">
        <v>23</v>
      </c>
      <c r="C13" s="1">
        <f t="shared" ref="C13:O13" si="34">C284-C285-C286</f>
        <v>433</v>
      </c>
      <c r="D13" s="1">
        <f t="shared" si="34"/>
        <v>436</v>
      </c>
      <c r="E13" s="1">
        <f t="shared" si="34"/>
        <v>467</v>
      </c>
      <c r="F13" s="1">
        <f t="shared" si="34"/>
        <v>551</v>
      </c>
      <c r="G13" s="1">
        <f t="shared" si="34"/>
        <v>579</v>
      </c>
      <c r="H13" s="1">
        <f t="shared" si="34"/>
        <v>628</v>
      </c>
      <c r="I13" s="1">
        <f t="shared" si="34"/>
        <v>703</v>
      </c>
      <c r="J13" s="1">
        <f t="shared" si="34"/>
        <v>739</v>
      </c>
      <c r="K13" s="1">
        <f t="shared" si="34"/>
        <v>802</v>
      </c>
      <c r="L13" s="1">
        <f t="shared" si="34"/>
        <v>782</v>
      </c>
      <c r="M13" s="1">
        <f t="shared" si="34"/>
        <v>803</v>
      </c>
      <c r="N13" s="1">
        <f t="shared" si="34"/>
        <v>843</v>
      </c>
      <c r="O13" s="1">
        <f t="shared" si="34"/>
        <v>762</v>
      </c>
      <c r="Q13" s="1">
        <f t="shared" si="11"/>
        <v>798.4</v>
      </c>
      <c r="S13" s="1" t="s">
        <v>4</v>
      </c>
      <c r="T13" s="1" t="s">
        <v>23</v>
      </c>
      <c r="U13" s="1">
        <f t="shared" ref="U13:AG13" si="35">C291-C292-C293</f>
        <v>554</v>
      </c>
      <c r="V13" s="1">
        <f t="shared" si="35"/>
        <v>493</v>
      </c>
      <c r="W13" s="1">
        <f t="shared" si="35"/>
        <v>562</v>
      </c>
      <c r="X13" s="1">
        <f t="shared" si="35"/>
        <v>646</v>
      </c>
      <c r="Y13" s="1">
        <f t="shared" si="35"/>
        <v>605</v>
      </c>
      <c r="Z13" s="1">
        <f t="shared" si="35"/>
        <v>626</v>
      </c>
      <c r="AA13" s="1">
        <f t="shared" si="35"/>
        <v>564</v>
      </c>
      <c r="AB13" s="1">
        <f t="shared" si="35"/>
        <v>658</v>
      </c>
      <c r="AC13" s="1">
        <f t="shared" si="35"/>
        <v>684</v>
      </c>
      <c r="AD13" s="1">
        <f t="shared" si="35"/>
        <v>620</v>
      </c>
      <c r="AE13" s="1">
        <f t="shared" si="35"/>
        <v>805</v>
      </c>
      <c r="AF13" s="1">
        <f t="shared" si="35"/>
        <v>693</v>
      </c>
      <c r="AG13" s="1">
        <f t="shared" si="35"/>
        <v>634</v>
      </c>
      <c r="AI13" s="1">
        <f t="shared" si="0"/>
        <v>687.2</v>
      </c>
      <c r="AK13" s="1" t="s">
        <v>5</v>
      </c>
      <c r="AL13" s="1" t="s">
        <v>23</v>
      </c>
      <c r="AM13" s="1">
        <f t="shared" ref="AM13:AY13" si="36">C298-C299-C300</f>
        <v>862</v>
      </c>
      <c r="AN13" s="1">
        <f t="shared" si="36"/>
        <v>854</v>
      </c>
      <c r="AO13" s="1">
        <f t="shared" si="36"/>
        <v>899</v>
      </c>
      <c r="AP13" s="1">
        <f t="shared" si="36"/>
        <v>1021</v>
      </c>
      <c r="AQ13" s="1">
        <f t="shared" si="36"/>
        <v>1098</v>
      </c>
      <c r="AR13" s="1">
        <f t="shared" si="36"/>
        <v>1063</v>
      </c>
      <c r="AS13" s="1">
        <f t="shared" si="36"/>
        <v>1119</v>
      </c>
      <c r="AT13" s="1">
        <f t="shared" si="36"/>
        <v>1204</v>
      </c>
      <c r="AU13" s="1">
        <f t="shared" si="36"/>
        <v>1354</v>
      </c>
      <c r="AV13" s="1">
        <f t="shared" si="36"/>
        <v>1319</v>
      </c>
      <c r="AW13" s="1">
        <f t="shared" si="36"/>
        <v>1487</v>
      </c>
      <c r="AX13" s="1">
        <f t="shared" si="36"/>
        <v>1729</v>
      </c>
      <c r="AY13" s="1">
        <f t="shared" si="36"/>
        <v>1444</v>
      </c>
      <c r="BA13" s="1">
        <f t="shared" si="1"/>
        <v>1466.6</v>
      </c>
      <c r="BC13" s="1" t="s">
        <v>6</v>
      </c>
      <c r="BD13" s="1" t="s">
        <v>23</v>
      </c>
      <c r="BE13" s="1">
        <f t="shared" ref="BE13:BQ13" si="37">C305-C306-C307</f>
        <v>709</v>
      </c>
      <c r="BF13" s="1">
        <f t="shared" si="37"/>
        <v>661</v>
      </c>
      <c r="BG13" s="1">
        <f t="shared" si="37"/>
        <v>640</v>
      </c>
      <c r="BH13" s="1">
        <f t="shared" si="37"/>
        <v>775</v>
      </c>
      <c r="BI13" s="1">
        <f t="shared" si="37"/>
        <v>832</v>
      </c>
      <c r="BJ13" s="1">
        <f t="shared" si="37"/>
        <v>809</v>
      </c>
      <c r="BK13" s="1">
        <f t="shared" si="37"/>
        <v>864</v>
      </c>
      <c r="BL13" s="1">
        <f t="shared" si="37"/>
        <v>906</v>
      </c>
      <c r="BM13" s="1">
        <f t="shared" si="37"/>
        <v>1060</v>
      </c>
      <c r="BN13" s="1">
        <f t="shared" si="37"/>
        <v>943</v>
      </c>
      <c r="BO13" s="1">
        <f t="shared" si="37"/>
        <v>1126</v>
      </c>
      <c r="BP13" s="1">
        <f t="shared" si="37"/>
        <v>1220</v>
      </c>
      <c r="BQ13" s="1">
        <f t="shared" si="37"/>
        <v>956</v>
      </c>
      <c r="BS13" s="1">
        <f t="shared" si="2"/>
        <v>1061</v>
      </c>
      <c r="BU13" s="1" t="s">
        <v>7</v>
      </c>
      <c r="BV13" s="1" t="s">
        <v>23</v>
      </c>
      <c r="BW13" s="1">
        <f t="shared" ref="BW13:CI13" si="38">C312-C313-C314</f>
        <v>346</v>
      </c>
      <c r="BX13" s="1">
        <f t="shared" si="38"/>
        <v>324</v>
      </c>
      <c r="BY13" s="1">
        <f t="shared" si="38"/>
        <v>362</v>
      </c>
      <c r="BZ13" s="1">
        <f t="shared" si="38"/>
        <v>393</v>
      </c>
      <c r="CA13" s="1">
        <f t="shared" si="38"/>
        <v>391</v>
      </c>
      <c r="CB13" s="1">
        <f t="shared" si="38"/>
        <v>376</v>
      </c>
      <c r="CC13" s="1">
        <f t="shared" si="38"/>
        <v>421</v>
      </c>
      <c r="CD13" s="1">
        <f t="shared" si="38"/>
        <v>400</v>
      </c>
      <c r="CE13" s="1">
        <f t="shared" si="38"/>
        <v>506</v>
      </c>
      <c r="CF13" s="1">
        <f t="shared" si="38"/>
        <v>455</v>
      </c>
      <c r="CG13" s="1">
        <f t="shared" si="38"/>
        <v>454</v>
      </c>
      <c r="CH13" s="1">
        <f t="shared" si="38"/>
        <v>499</v>
      </c>
      <c r="CI13" s="1">
        <f t="shared" si="38"/>
        <v>486</v>
      </c>
      <c r="CK13" s="1">
        <f t="shared" si="3"/>
        <v>480</v>
      </c>
      <c r="CM13" s="1" t="s">
        <v>8</v>
      </c>
      <c r="CN13" s="1" t="s">
        <v>23</v>
      </c>
      <c r="CO13" s="1">
        <f t="shared" ref="CO13:DA13" si="39">C319-C320-C321</f>
        <v>204</v>
      </c>
      <c r="CP13" s="1">
        <f t="shared" si="39"/>
        <v>211</v>
      </c>
      <c r="CQ13" s="1">
        <f t="shared" si="39"/>
        <v>236</v>
      </c>
      <c r="CR13" s="1">
        <f t="shared" si="39"/>
        <v>260</v>
      </c>
      <c r="CS13" s="1">
        <f t="shared" si="39"/>
        <v>247</v>
      </c>
      <c r="CT13" s="1">
        <f t="shared" si="39"/>
        <v>242</v>
      </c>
      <c r="CU13" s="1">
        <f t="shared" si="39"/>
        <v>274</v>
      </c>
      <c r="CV13" s="1">
        <f t="shared" si="39"/>
        <v>261</v>
      </c>
      <c r="CW13" s="1">
        <f t="shared" si="39"/>
        <v>273</v>
      </c>
      <c r="CX13" s="1">
        <f t="shared" si="39"/>
        <v>236</v>
      </c>
      <c r="CY13" s="1">
        <f t="shared" si="39"/>
        <v>291</v>
      </c>
      <c r="CZ13" s="1">
        <f t="shared" si="39"/>
        <v>268</v>
      </c>
      <c r="DA13" s="1">
        <f t="shared" si="39"/>
        <v>225</v>
      </c>
      <c r="DC13" s="1">
        <f t="shared" si="4"/>
        <v>258.60000000000002</v>
      </c>
      <c r="DE13" s="1" t="s">
        <v>9</v>
      </c>
      <c r="DF13" s="1" t="s">
        <v>23</v>
      </c>
      <c r="DG13" s="1">
        <f t="shared" ref="DG13:DS13" si="40">C326-C327-C328</f>
        <v>562</v>
      </c>
      <c r="DH13" s="1">
        <f t="shared" si="40"/>
        <v>578</v>
      </c>
      <c r="DI13" s="1">
        <f t="shared" si="40"/>
        <v>604</v>
      </c>
      <c r="DJ13" s="1">
        <f t="shared" si="40"/>
        <v>683</v>
      </c>
      <c r="DK13" s="1">
        <f t="shared" si="40"/>
        <v>767</v>
      </c>
      <c r="DL13" s="1">
        <f t="shared" si="40"/>
        <v>821</v>
      </c>
      <c r="DM13" s="1">
        <f t="shared" si="40"/>
        <v>910</v>
      </c>
      <c r="DN13" s="1">
        <f t="shared" si="40"/>
        <v>979</v>
      </c>
      <c r="DO13" s="1">
        <f t="shared" si="40"/>
        <v>1052</v>
      </c>
      <c r="DP13" s="1">
        <f t="shared" si="40"/>
        <v>1034</v>
      </c>
      <c r="DQ13" s="1">
        <f t="shared" si="40"/>
        <v>1065</v>
      </c>
      <c r="DR13" s="1">
        <f t="shared" si="40"/>
        <v>1091</v>
      </c>
      <c r="DS13" s="1">
        <f t="shared" si="40"/>
        <v>1009</v>
      </c>
      <c r="DU13" s="1">
        <f t="shared" si="5"/>
        <v>1050.2</v>
      </c>
      <c r="DW13" s="1" t="s">
        <v>10</v>
      </c>
      <c r="DX13" s="1" t="s">
        <v>23</v>
      </c>
      <c r="DY13" s="1">
        <f t="shared" ref="DY13:EK13" si="41">C333-C334-C335</f>
        <v>455</v>
      </c>
      <c r="DZ13" s="1">
        <f t="shared" si="41"/>
        <v>464</v>
      </c>
      <c r="EA13" s="1">
        <f t="shared" si="41"/>
        <v>494</v>
      </c>
      <c r="EB13" s="1">
        <f t="shared" si="41"/>
        <v>565</v>
      </c>
      <c r="EC13" s="1">
        <f t="shared" si="41"/>
        <v>663</v>
      </c>
      <c r="ED13" s="1">
        <f t="shared" si="41"/>
        <v>647</v>
      </c>
      <c r="EE13" s="1">
        <f t="shared" si="41"/>
        <v>721</v>
      </c>
      <c r="EF13" s="1">
        <f t="shared" si="41"/>
        <v>754</v>
      </c>
      <c r="EG13" s="1">
        <f t="shared" si="41"/>
        <v>722</v>
      </c>
      <c r="EH13" s="1">
        <f t="shared" si="41"/>
        <v>811</v>
      </c>
      <c r="EI13" s="1">
        <f t="shared" si="41"/>
        <v>658</v>
      </c>
      <c r="EJ13" s="1">
        <f t="shared" si="41"/>
        <v>724</v>
      </c>
      <c r="EK13" s="1">
        <f t="shared" si="41"/>
        <v>667</v>
      </c>
      <c r="EM13" s="1">
        <f t="shared" si="6"/>
        <v>716.4</v>
      </c>
      <c r="EO13" s="1" t="s">
        <v>11</v>
      </c>
      <c r="EP13" s="1" t="s">
        <v>23</v>
      </c>
      <c r="EQ13" s="1">
        <f t="shared" ref="EQ13:FC13" si="42">C340-C341-C342</f>
        <v>569</v>
      </c>
      <c r="ER13" s="1">
        <f t="shared" si="42"/>
        <v>589</v>
      </c>
      <c r="ES13" s="1">
        <f t="shared" si="42"/>
        <v>605</v>
      </c>
      <c r="ET13" s="1">
        <f t="shared" si="42"/>
        <v>703</v>
      </c>
      <c r="EU13" s="1">
        <f t="shared" si="42"/>
        <v>838</v>
      </c>
      <c r="EV13" s="1">
        <f t="shared" si="42"/>
        <v>918</v>
      </c>
      <c r="EW13" s="1">
        <f t="shared" si="42"/>
        <v>1014</v>
      </c>
      <c r="EX13" s="1">
        <f t="shared" si="42"/>
        <v>1092</v>
      </c>
      <c r="EY13" s="1">
        <f t="shared" si="42"/>
        <v>1151</v>
      </c>
      <c r="EZ13" s="1">
        <f t="shared" si="42"/>
        <v>1121</v>
      </c>
      <c r="FA13" s="1">
        <f t="shared" si="42"/>
        <v>1094</v>
      </c>
      <c r="FB13" s="1">
        <f t="shared" si="42"/>
        <v>1173</v>
      </c>
      <c r="FC13" s="1">
        <f t="shared" si="42"/>
        <v>1051</v>
      </c>
      <c r="FE13" s="1">
        <f t="shared" si="7"/>
        <v>1118</v>
      </c>
      <c r="FG13" s="1" t="s">
        <v>12</v>
      </c>
      <c r="FH13" s="1" t="s">
        <v>23</v>
      </c>
      <c r="FI13" s="1">
        <f t="shared" ref="FI13:FU13" si="43">C347-C348-C349</f>
        <v>533</v>
      </c>
      <c r="FJ13" s="1">
        <f t="shared" si="43"/>
        <v>571</v>
      </c>
      <c r="FK13" s="1">
        <f t="shared" si="43"/>
        <v>633</v>
      </c>
      <c r="FL13" s="1">
        <f t="shared" si="43"/>
        <v>763</v>
      </c>
      <c r="FM13" s="1">
        <f t="shared" si="43"/>
        <v>772</v>
      </c>
      <c r="FN13" s="1">
        <f t="shared" si="43"/>
        <v>810</v>
      </c>
      <c r="FO13" s="1">
        <f t="shared" si="43"/>
        <v>1003</v>
      </c>
      <c r="FP13" s="1">
        <f t="shared" si="43"/>
        <v>1028</v>
      </c>
      <c r="FQ13" s="1">
        <f t="shared" si="43"/>
        <v>1156</v>
      </c>
      <c r="FR13" s="1">
        <f t="shared" si="43"/>
        <v>1132</v>
      </c>
      <c r="FS13" s="1">
        <f t="shared" si="43"/>
        <v>1060</v>
      </c>
      <c r="FT13" s="1">
        <f t="shared" si="43"/>
        <v>1248</v>
      </c>
      <c r="FU13" s="1">
        <f t="shared" si="43"/>
        <v>1152</v>
      </c>
      <c r="FW13" s="1">
        <f t="shared" si="8"/>
        <v>1149.5999999999999</v>
      </c>
      <c r="FY13" s="1" t="s">
        <v>13</v>
      </c>
      <c r="FZ13" s="1" t="s">
        <v>23</v>
      </c>
      <c r="GA13" s="1">
        <f t="shared" ref="GA13:GM13" si="44">C354-C355-C356</f>
        <v>337</v>
      </c>
      <c r="GB13" s="1">
        <f t="shared" si="44"/>
        <v>289</v>
      </c>
      <c r="GC13" s="1">
        <f t="shared" si="44"/>
        <v>325</v>
      </c>
      <c r="GD13" s="1">
        <f t="shared" si="44"/>
        <v>500</v>
      </c>
      <c r="GE13" s="1">
        <f t="shared" si="44"/>
        <v>420</v>
      </c>
      <c r="GF13" s="1">
        <f t="shared" si="44"/>
        <v>620</v>
      </c>
      <c r="GG13" s="1">
        <f t="shared" si="44"/>
        <v>667</v>
      </c>
      <c r="GH13" s="1">
        <f t="shared" si="44"/>
        <v>709</v>
      </c>
      <c r="GI13" s="1">
        <f t="shared" si="44"/>
        <v>782</v>
      </c>
      <c r="GJ13" s="1">
        <f t="shared" si="44"/>
        <v>814</v>
      </c>
      <c r="GK13" s="1">
        <f t="shared" si="44"/>
        <v>781</v>
      </c>
      <c r="GL13" s="1">
        <f t="shared" si="44"/>
        <v>862</v>
      </c>
      <c r="GM13" s="1">
        <f t="shared" si="44"/>
        <v>747</v>
      </c>
      <c r="GO13" s="1">
        <f t="shared" si="9"/>
        <v>797.2</v>
      </c>
    </row>
    <row r="14" spans="1:215">
      <c r="A14" s="1" t="s">
        <v>2</v>
      </c>
      <c r="B14" s="1" t="s">
        <v>24</v>
      </c>
      <c r="C14" s="1">
        <v>1308</v>
      </c>
      <c r="D14" s="1">
        <v>1259</v>
      </c>
      <c r="E14" s="1">
        <v>1415</v>
      </c>
      <c r="F14" s="1">
        <v>1615</v>
      </c>
      <c r="G14" s="1">
        <v>1507</v>
      </c>
      <c r="H14" s="1">
        <v>1690</v>
      </c>
      <c r="I14" s="1">
        <v>1665</v>
      </c>
      <c r="J14" s="1">
        <v>1854</v>
      </c>
      <c r="K14" s="1">
        <v>2024</v>
      </c>
      <c r="L14" s="1">
        <v>2079</v>
      </c>
      <c r="M14" s="1">
        <v>2223</v>
      </c>
      <c r="N14" s="1">
        <v>2233</v>
      </c>
      <c r="O14" s="1">
        <v>2218</v>
      </c>
      <c r="Q14" s="1">
        <f>AVERAGE(K14:O14)</f>
        <v>2155.4</v>
      </c>
      <c r="S14" s="1" t="s">
        <v>4</v>
      </c>
      <c r="T14" s="1" t="s">
        <v>24</v>
      </c>
      <c r="U14" s="1">
        <v>1276</v>
      </c>
      <c r="V14" s="1">
        <v>1271</v>
      </c>
      <c r="W14" s="1">
        <v>1404</v>
      </c>
      <c r="X14" s="1">
        <v>1558</v>
      </c>
      <c r="Y14" s="1">
        <v>1571</v>
      </c>
      <c r="Z14" s="1">
        <v>1623</v>
      </c>
      <c r="AA14" s="1">
        <v>1651</v>
      </c>
      <c r="AB14" s="1">
        <v>1856</v>
      </c>
      <c r="AC14" s="1">
        <v>1940</v>
      </c>
      <c r="AD14" s="1">
        <v>2021</v>
      </c>
      <c r="AE14" s="1">
        <v>2254</v>
      </c>
      <c r="AF14" s="1">
        <v>2375</v>
      </c>
      <c r="AG14" s="1">
        <v>2219</v>
      </c>
      <c r="AI14" s="1">
        <f t="shared" si="0"/>
        <v>2161.8000000000002</v>
      </c>
      <c r="AK14" s="1" t="s">
        <v>5</v>
      </c>
      <c r="AL14" s="1" t="s">
        <v>24</v>
      </c>
      <c r="AM14" s="1">
        <v>1653</v>
      </c>
      <c r="AN14" s="1">
        <v>1451</v>
      </c>
      <c r="AO14" s="1">
        <v>1640</v>
      </c>
      <c r="AP14" s="1">
        <v>2021</v>
      </c>
      <c r="AQ14" s="1">
        <v>1652</v>
      </c>
      <c r="AR14" s="1">
        <v>1957</v>
      </c>
      <c r="AS14" s="1">
        <v>1953</v>
      </c>
      <c r="AT14" s="1">
        <v>2253</v>
      </c>
      <c r="AU14" s="1">
        <v>2357</v>
      </c>
      <c r="AV14" s="1">
        <v>2404</v>
      </c>
      <c r="AW14" s="1">
        <v>2553</v>
      </c>
      <c r="AX14" s="1">
        <v>2584</v>
      </c>
      <c r="AY14" s="1">
        <v>2229</v>
      </c>
      <c r="BA14" s="1">
        <f t="shared" si="1"/>
        <v>2425.4</v>
      </c>
      <c r="BC14" s="1" t="s">
        <v>6</v>
      </c>
      <c r="BD14" s="1" t="s">
        <v>24</v>
      </c>
      <c r="BE14" s="1">
        <v>1336</v>
      </c>
      <c r="BF14" s="1">
        <v>1312</v>
      </c>
      <c r="BG14" s="1">
        <v>1517</v>
      </c>
      <c r="BH14" s="1">
        <v>1713</v>
      </c>
      <c r="BI14" s="1">
        <v>1594</v>
      </c>
      <c r="BJ14" s="1">
        <v>1726</v>
      </c>
      <c r="BK14" s="1">
        <v>1699</v>
      </c>
      <c r="BL14" s="1">
        <v>1963</v>
      </c>
      <c r="BM14" s="1">
        <v>2079</v>
      </c>
      <c r="BN14" s="1">
        <v>2096</v>
      </c>
      <c r="BO14" s="1">
        <v>2295</v>
      </c>
      <c r="BP14" s="1">
        <v>2318</v>
      </c>
      <c r="BQ14" s="1">
        <v>2115</v>
      </c>
      <c r="BS14" s="1">
        <f t="shared" si="2"/>
        <v>2180.6</v>
      </c>
      <c r="BU14" s="1" t="s">
        <v>7</v>
      </c>
      <c r="BV14" s="1" t="s">
        <v>24</v>
      </c>
      <c r="BW14" s="1">
        <v>1547</v>
      </c>
      <c r="BX14" s="1">
        <v>1496</v>
      </c>
      <c r="BY14" s="1">
        <v>1646</v>
      </c>
      <c r="BZ14" s="1">
        <v>1910</v>
      </c>
      <c r="CA14" s="1">
        <v>1736</v>
      </c>
      <c r="CB14" s="1">
        <v>1969</v>
      </c>
      <c r="CC14" s="1">
        <v>1814</v>
      </c>
      <c r="CD14" s="1">
        <v>2035</v>
      </c>
      <c r="CE14" s="1">
        <v>2309</v>
      </c>
      <c r="CF14" s="1">
        <v>2300</v>
      </c>
      <c r="CG14" s="1">
        <v>2481</v>
      </c>
      <c r="CH14" s="1">
        <v>2583</v>
      </c>
      <c r="CI14" s="1">
        <v>2414</v>
      </c>
      <c r="CK14" s="1">
        <f t="shared" si="3"/>
        <v>2417.4</v>
      </c>
      <c r="CM14" s="1" t="s">
        <v>8</v>
      </c>
      <c r="CN14" s="1" t="s">
        <v>24</v>
      </c>
      <c r="CO14" s="1">
        <v>1241</v>
      </c>
      <c r="CP14" s="1">
        <v>1137</v>
      </c>
      <c r="CQ14" s="1">
        <v>1269</v>
      </c>
      <c r="CR14" s="1">
        <v>1507</v>
      </c>
      <c r="CS14" s="1">
        <v>1373</v>
      </c>
      <c r="CT14" s="1">
        <v>1524</v>
      </c>
      <c r="CU14" s="1">
        <v>1551</v>
      </c>
      <c r="CV14" s="1">
        <v>1674</v>
      </c>
      <c r="CW14" s="1">
        <v>1821</v>
      </c>
      <c r="CX14" s="1">
        <v>1863</v>
      </c>
      <c r="CY14" s="1">
        <v>1939</v>
      </c>
      <c r="CZ14" s="1">
        <v>1925</v>
      </c>
      <c r="DA14" s="1">
        <v>1955</v>
      </c>
      <c r="DC14" s="1">
        <f t="shared" si="4"/>
        <v>1900.6</v>
      </c>
      <c r="DE14" s="1" t="s">
        <v>9</v>
      </c>
      <c r="DF14" s="1" t="s">
        <v>24</v>
      </c>
      <c r="DG14" s="1">
        <v>1336</v>
      </c>
      <c r="DH14" s="1">
        <v>1322</v>
      </c>
      <c r="DI14" s="1">
        <v>1524</v>
      </c>
      <c r="DJ14" s="1">
        <v>1729</v>
      </c>
      <c r="DK14" s="1">
        <v>1595</v>
      </c>
      <c r="DL14" s="1">
        <v>1819</v>
      </c>
      <c r="DM14" s="1">
        <v>1796</v>
      </c>
      <c r="DN14" s="1">
        <v>2001</v>
      </c>
      <c r="DO14" s="1">
        <v>2101</v>
      </c>
      <c r="DP14" s="1">
        <v>2080</v>
      </c>
      <c r="DQ14" s="1">
        <v>2310</v>
      </c>
      <c r="DR14" s="1">
        <v>2269</v>
      </c>
      <c r="DS14" s="1">
        <v>2360</v>
      </c>
      <c r="DU14" s="1">
        <f t="shared" si="5"/>
        <v>2224</v>
      </c>
      <c r="DW14" s="1" t="s">
        <v>10</v>
      </c>
      <c r="DX14" s="1" t="s">
        <v>24</v>
      </c>
      <c r="DY14" s="1">
        <v>1252</v>
      </c>
      <c r="DZ14" s="1">
        <v>1287</v>
      </c>
      <c r="EA14" s="1">
        <v>1322</v>
      </c>
      <c r="EB14" s="1">
        <v>1468</v>
      </c>
      <c r="EC14" s="1">
        <v>1452</v>
      </c>
      <c r="ED14" s="1">
        <v>1596</v>
      </c>
      <c r="EE14" s="1">
        <v>1483</v>
      </c>
      <c r="EF14" s="1">
        <v>1729</v>
      </c>
      <c r="EG14" s="1">
        <v>1962</v>
      </c>
      <c r="EH14" s="1">
        <v>1952</v>
      </c>
      <c r="EI14" s="1">
        <v>2313</v>
      </c>
      <c r="EJ14" s="1">
        <v>2166</v>
      </c>
      <c r="EK14" s="1">
        <v>2126</v>
      </c>
      <c r="EM14" s="1">
        <f t="shared" si="6"/>
        <v>2103.8000000000002</v>
      </c>
      <c r="EO14" s="1" t="s">
        <v>11</v>
      </c>
      <c r="EP14" s="1" t="s">
        <v>24</v>
      </c>
      <c r="EQ14" s="1">
        <v>1413</v>
      </c>
      <c r="ER14" s="1">
        <v>1350</v>
      </c>
      <c r="ES14" s="1">
        <v>1459</v>
      </c>
      <c r="ET14" s="1">
        <v>1594</v>
      </c>
      <c r="EU14" s="1">
        <v>1568</v>
      </c>
      <c r="EV14" s="1">
        <v>1647</v>
      </c>
      <c r="EW14" s="1">
        <v>1622</v>
      </c>
      <c r="EX14" s="1">
        <v>1798</v>
      </c>
      <c r="EY14" s="1">
        <v>1952</v>
      </c>
      <c r="EZ14" s="1">
        <v>2159</v>
      </c>
      <c r="FA14" s="1">
        <v>2453</v>
      </c>
      <c r="FB14" s="1">
        <v>2595</v>
      </c>
      <c r="FC14" s="1">
        <v>2491</v>
      </c>
      <c r="FE14" s="1">
        <f t="shared" si="7"/>
        <v>2330</v>
      </c>
      <c r="FG14" s="1" t="s">
        <v>12</v>
      </c>
      <c r="FH14" s="1" t="s">
        <v>24</v>
      </c>
      <c r="FI14" s="1">
        <v>1377</v>
      </c>
      <c r="FJ14" s="1">
        <v>1365</v>
      </c>
      <c r="FK14" s="1">
        <v>1516</v>
      </c>
      <c r="FL14" s="1">
        <v>1642</v>
      </c>
      <c r="FM14" s="1">
        <v>1619</v>
      </c>
      <c r="FN14" s="1">
        <v>1815</v>
      </c>
      <c r="FO14" s="1">
        <v>1734</v>
      </c>
      <c r="FP14" s="1">
        <v>1872</v>
      </c>
      <c r="FQ14" s="1">
        <v>2126</v>
      </c>
      <c r="FR14" s="1">
        <v>2376</v>
      </c>
      <c r="FS14" s="1">
        <v>2663</v>
      </c>
      <c r="FT14" s="1">
        <v>2753</v>
      </c>
      <c r="FU14" s="1">
        <v>2476</v>
      </c>
      <c r="FW14" s="1">
        <f t="shared" si="8"/>
        <v>2478.8000000000002</v>
      </c>
      <c r="FY14" s="1" t="s">
        <v>13</v>
      </c>
      <c r="FZ14" s="1" t="s">
        <v>24</v>
      </c>
      <c r="GA14" s="1">
        <v>1240</v>
      </c>
      <c r="GB14" s="1">
        <v>1159</v>
      </c>
      <c r="GC14" s="1">
        <v>1273</v>
      </c>
      <c r="GD14" s="1">
        <v>1454</v>
      </c>
      <c r="GE14" s="1">
        <v>1368</v>
      </c>
      <c r="GF14" s="1">
        <v>1533</v>
      </c>
      <c r="GG14" s="1">
        <v>1488</v>
      </c>
      <c r="GH14" s="1">
        <v>1751</v>
      </c>
      <c r="GI14" s="1">
        <v>2099</v>
      </c>
      <c r="GJ14" s="1">
        <v>2239</v>
      </c>
      <c r="GK14" s="1">
        <v>2045</v>
      </c>
      <c r="GL14" s="1">
        <v>2152</v>
      </c>
      <c r="GM14" s="1">
        <v>2085</v>
      </c>
      <c r="GO14" s="1">
        <f t="shared" si="9"/>
        <v>2124</v>
      </c>
    </row>
    <row r="15" spans="1:215">
      <c r="A15" s="1" t="s">
        <v>2</v>
      </c>
      <c r="B15" s="1" t="s">
        <v>25</v>
      </c>
      <c r="C15" s="1">
        <f t="shared" ref="C15:O15" si="45">C363-C14</f>
        <v>4858</v>
      </c>
      <c r="D15" s="1">
        <f t="shared" si="45"/>
        <v>5066</v>
      </c>
      <c r="E15" s="1">
        <f t="shared" si="45"/>
        <v>5404</v>
      </c>
      <c r="F15" s="1">
        <f t="shared" si="45"/>
        <v>5880</v>
      </c>
      <c r="G15" s="1">
        <f t="shared" si="45"/>
        <v>5956</v>
      </c>
      <c r="H15" s="1">
        <f t="shared" si="45"/>
        <v>6647</v>
      </c>
      <c r="I15" s="1">
        <f t="shared" si="45"/>
        <v>6514</v>
      </c>
      <c r="J15" s="1">
        <f t="shared" si="45"/>
        <v>6622</v>
      </c>
      <c r="K15" s="1">
        <f t="shared" si="45"/>
        <v>6890</v>
      </c>
      <c r="L15" s="1">
        <f t="shared" si="45"/>
        <v>7161</v>
      </c>
      <c r="M15" s="1">
        <f t="shared" si="45"/>
        <v>7172</v>
      </c>
      <c r="N15" s="1">
        <f t="shared" si="45"/>
        <v>7489</v>
      </c>
      <c r="O15" s="1">
        <f t="shared" si="45"/>
        <v>7535</v>
      </c>
      <c r="Q15" s="1">
        <f>AVERAGE(K15:O15)</f>
        <v>7249.4</v>
      </c>
      <c r="S15" s="1" t="s">
        <v>4</v>
      </c>
      <c r="T15" s="1" t="s">
        <v>25</v>
      </c>
      <c r="U15" s="1">
        <f t="shared" ref="U15:AG15" si="46">C366-U14</f>
        <v>3781</v>
      </c>
      <c r="V15" s="1">
        <f t="shared" si="46"/>
        <v>4285</v>
      </c>
      <c r="W15" s="1">
        <f t="shared" si="46"/>
        <v>4761</v>
      </c>
      <c r="X15" s="1">
        <f t="shared" si="46"/>
        <v>4756</v>
      </c>
      <c r="Y15" s="1">
        <f t="shared" si="46"/>
        <v>5320</v>
      </c>
      <c r="Z15" s="1">
        <f t="shared" si="46"/>
        <v>5964</v>
      </c>
      <c r="AA15" s="1">
        <f t="shared" si="46"/>
        <v>5334</v>
      </c>
      <c r="AB15" s="1">
        <f t="shared" si="46"/>
        <v>5386</v>
      </c>
      <c r="AC15" s="1">
        <f t="shared" si="46"/>
        <v>5658</v>
      </c>
      <c r="AD15" s="1">
        <f t="shared" si="46"/>
        <v>5803</v>
      </c>
      <c r="AE15" s="1">
        <f t="shared" si="46"/>
        <v>6138</v>
      </c>
      <c r="AF15" s="1">
        <f t="shared" si="46"/>
        <v>6633</v>
      </c>
      <c r="AG15" s="1">
        <f t="shared" si="46"/>
        <v>6983</v>
      </c>
      <c r="AI15" s="1">
        <f t="shared" si="0"/>
        <v>6243</v>
      </c>
      <c r="AK15" s="1" t="s">
        <v>5</v>
      </c>
      <c r="AL15" s="1" t="s">
        <v>25</v>
      </c>
      <c r="AM15" s="1">
        <f t="shared" ref="AM15:AY15" si="47">C369-AM14</f>
        <v>4630</v>
      </c>
      <c r="AN15" s="1">
        <f t="shared" si="47"/>
        <v>4166</v>
      </c>
      <c r="AO15" s="1">
        <f t="shared" si="47"/>
        <v>4506</v>
      </c>
      <c r="AP15" s="1">
        <f t="shared" si="47"/>
        <v>5127</v>
      </c>
      <c r="AQ15" s="1">
        <f t="shared" si="47"/>
        <v>5133</v>
      </c>
      <c r="AR15" s="1">
        <f t="shared" si="47"/>
        <v>5464</v>
      </c>
      <c r="AS15" s="1">
        <f t="shared" si="47"/>
        <v>5675</v>
      </c>
      <c r="AT15" s="1">
        <f t="shared" si="47"/>
        <v>5422</v>
      </c>
      <c r="AU15" s="1">
        <f t="shared" si="47"/>
        <v>4797</v>
      </c>
      <c r="AV15" s="1">
        <f t="shared" si="47"/>
        <v>5741</v>
      </c>
      <c r="AW15" s="1">
        <f t="shared" si="47"/>
        <v>5486</v>
      </c>
      <c r="AX15" s="1">
        <f t="shared" si="47"/>
        <v>6329</v>
      </c>
      <c r="AY15" s="1">
        <f t="shared" si="47"/>
        <v>5735</v>
      </c>
      <c r="BA15" s="1">
        <f t="shared" si="1"/>
        <v>5617.6</v>
      </c>
      <c r="BC15" s="1" t="s">
        <v>6</v>
      </c>
      <c r="BD15" s="1" t="s">
        <v>25</v>
      </c>
      <c r="BE15" s="1">
        <f t="shared" ref="BE15:BQ15" si="48">C372-BE14</f>
        <v>4078</v>
      </c>
      <c r="BF15" s="1">
        <f t="shared" si="48"/>
        <v>4460</v>
      </c>
      <c r="BG15" s="1">
        <f t="shared" si="48"/>
        <v>4765</v>
      </c>
      <c r="BH15" s="1">
        <f t="shared" si="48"/>
        <v>5071</v>
      </c>
      <c r="BI15" s="1">
        <f t="shared" si="48"/>
        <v>5257</v>
      </c>
      <c r="BJ15" s="1">
        <f t="shared" si="48"/>
        <v>6387</v>
      </c>
      <c r="BK15" s="1">
        <f t="shared" si="48"/>
        <v>6057</v>
      </c>
      <c r="BL15" s="1">
        <f t="shared" si="48"/>
        <v>5553</v>
      </c>
      <c r="BM15" s="1">
        <f t="shared" si="48"/>
        <v>5631</v>
      </c>
      <c r="BN15" s="1">
        <f t="shared" si="48"/>
        <v>5855</v>
      </c>
      <c r="BO15" s="1">
        <f t="shared" si="48"/>
        <v>6525</v>
      </c>
      <c r="BP15" s="1">
        <f t="shared" si="48"/>
        <v>6530</v>
      </c>
      <c r="BQ15" s="1">
        <f t="shared" si="48"/>
        <v>6755</v>
      </c>
      <c r="BS15" s="1">
        <f t="shared" si="2"/>
        <v>6259.2</v>
      </c>
      <c r="BU15" s="1" t="s">
        <v>7</v>
      </c>
      <c r="BV15" s="1" t="s">
        <v>25</v>
      </c>
      <c r="BW15" s="1">
        <f t="shared" ref="BW15:CI15" si="49">C375-BW14</f>
        <v>4304</v>
      </c>
      <c r="BX15" s="1">
        <f t="shared" si="49"/>
        <v>4476</v>
      </c>
      <c r="BY15" s="1">
        <f t="shared" si="49"/>
        <v>5247</v>
      </c>
      <c r="BZ15" s="1">
        <f t="shared" si="49"/>
        <v>5114</v>
      </c>
      <c r="CA15" s="1">
        <f t="shared" si="49"/>
        <v>5547</v>
      </c>
      <c r="CB15" s="1">
        <f t="shared" si="49"/>
        <v>5874</v>
      </c>
      <c r="CC15" s="1">
        <f t="shared" si="49"/>
        <v>5520</v>
      </c>
      <c r="CD15" s="1">
        <f t="shared" si="49"/>
        <v>5562</v>
      </c>
      <c r="CE15" s="1">
        <f t="shared" si="49"/>
        <v>5880</v>
      </c>
      <c r="CF15" s="1">
        <f t="shared" si="49"/>
        <v>6271</v>
      </c>
      <c r="CG15" s="1">
        <f t="shared" si="49"/>
        <v>6656</v>
      </c>
      <c r="CH15" s="1">
        <f t="shared" si="49"/>
        <v>7342</v>
      </c>
      <c r="CI15" s="1">
        <f t="shared" si="49"/>
        <v>7267</v>
      </c>
      <c r="CK15" s="1">
        <f t="shared" si="3"/>
        <v>6683.2</v>
      </c>
      <c r="CM15" s="1" t="s">
        <v>8</v>
      </c>
      <c r="CN15" s="1" t="s">
        <v>25</v>
      </c>
      <c r="CO15" s="1">
        <f t="shared" ref="CO15:DA15" si="50">C378-CO14</f>
        <v>3814</v>
      </c>
      <c r="CP15" s="1">
        <f t="shared" si="50"/>
        <v>3901</v>
      </c>
      <c r="CQ15" s="1">
        <f t="shared" si="50"/>
        <v>4578</v>
      </c>
      <c r="CR15" s="1">
        <f t="shared" si="50"/>
        <v>4616</v>
      </c>
      <c r="CS15" s="1">
        <f t="shared" si="50"/>
        <v>4704</v>
      </c>
      <c r="CT15" s="1">
        <f t="shared" si="50"/>
        <v>5330</v>
      </c>
      <c r="CU15" s="1">
        <f t="shared" si="50"/>
        <v>5599</v>
      </c>
      <c r="CV15" s="1">
        <f t="shared" si="50"/>
        <v>5395</v>
      </c>
      <c r="CW15" s="1">
        <f t="shared" si="50"/>
        <v>5233</v>
      </c>
      <c r="CX15" s="1">
        <f t="shared" si="50"/>
        <v>5673</v>
      </c>
      <c r="CY15" s="1">
        <f t="shared" si="50"/>
        <v>5603</v>
      </c>
      <c r="CZ15" s="1">
        <f t="shared" si="50"/>
        <v>6072</v>
      </c>
      <c r="DA15" s="1">
        <f t="shared" si="50"/>
        <v>6425</v>
      </c>
      <c r="DC15" s="1">
        <f t="shared" si="4"/>
        <v>5801.2</v>
      </c>
      <c r="DE15" s="1" t="s">
        <v>9</v>
      </c>
      <c r="DF15" s="1" t="s">
        <v>25</v>
      </c>
      <c r="DG15" s="1">
        <f t="shared" ref="DG15:DS15" si="51">C381-DG14</f>
        <v>5394</v>
      </c>
      <c r="DH15" s="1">
        <f t="shared" si="51"/>
        <v>5656</v>
      </c>
      <c r="DI15" s="1">
        <f t="shared" si="51"/>
        <v>5991</v>
      </c>
      <c r="DJ15" s="1">
        <f t="shared" si="51"/>
        <v>6680</v>
      </c>
      <c r="DK15" s="1">
        <f t="shared" si="51"/>
        <v>6839</v>
      </c>
      <c r="DL15" s="1">
        <f t="shared" si="51"/>
        <v>7384</v>
      </c>
      <c r="DM15" s="1">
        <f t="shared" si="51"/>
        <v>7102</v>
      </c>
      <c r="DN15" s="1">
        <f t="shared" si="51"/>
        <v>7665</v>
      </c>
      <c r="DO15" s="1">
        <f t="shared" si="51"/>
        <v>7990</v>
      </c>
      <c r="DP15" s="1">
        <f t="shared" si="51"/>
        <v>7565</v>
      </c>
      <c r="DQ15" s="1">
        <f t="shared" si="51"/>
        <v>7290</v>
      </c>
      <c r="DR15" s="1">
        <f t="shared" si="51"/>
        <v>7879</v>
      </c>
      <c r="DS15" s="1">
        <f t="shared" si="51"/>
        <v>7940</v>
      </c>
      <c r="DU15" s="1">
        <f t="shared" si="5"/>
        <v>7732.8</v>
      </c>
      <c r="DW15" s="1" t="s">
        <v>10</v>
      </c>
      <c r="DX15" s="1" t="s">
        <v>25</v>
      </c>
      <c r="DY15" s="1">
        <f t="shared" ref="DY15:EK15" si="52">C384-DY14</f>
        <v>4715</v>
      </c>
      <c r="DZ15" s="1">
        <f t="shared" si="52"/>
        <v>4647</v>
      </c>
      <c r="EA15" s="1">
        <f t="shared" si="52"/>
        <v>5274</v>
      </c>
      <c r="EB15" s="1">
        <f t="shared" si="52"/>
        <v>5280</v>
      </c>
      <c r="EC15" s="1">
        <f t="shared" si="52"/>
        <v>5600</v>
      </c>
      <c r="ED15" s="1">
        <f t="shared" si="52"/>
        <v>5467</v>
      </c>
      <c r="EE15" s="1">
        <f t="shared" si="52"/>
        <v>6083</v>
      </c>
      <c r="EF15" s="1">
        <f t="shared" si="52"/>
        <v>5840</v>
      </c>
      <c r="EG15" s="1">
        <f t="shared" si="52"/>
        <v>6129</v>
      </c>
      <c r="EH15" s="1">
        <f t="shared" si="52"/>
        <v>6161</v>
      </c>
      <c r="EI15" s="1">
        <f t="shared" si="52"/>
        <v>7338</v>
      </c>
      <c r="EJ15" s="1">
        <f t="shared" si="52"/>
        <v>6891</v>
      </c>
      <c r="EK15" s="1">
        <f t="shared" si="52"/>
        <v>7375</v>
      </c>
      <c r="EM15" s="1">
        <f t="shared" si="6"/>
        <v>6778.8</v>
      </c>
      <c r="EO15" s="1" t="s">
        <v>11</v>
      </c>
      <c r="EP15" s="1" t="s">
        <v>25</v>
      </c>
      <c r="EQ15" s="1">
        <f t="shared" ref="EQ15:FC15" si="53">C387-EQ14</f>
        <v>5162</v>
      </c>
      <c r="ER15" s="1">
        <f t="shared" si="53"/>
        <v>4844</v>
      </c>
      <c r="ES15" s="1">
        <f t="shared" si="53"/>
        <v>4756</v>
      </c>
      <c r="ET15" s="1">
        <f t="shared" si="53"/>
        <v>5190</v>
      </c>
      <c r="EU15" s="1">
        <f t="shared" si="53"/>
        <v>5401</v>
      </c>
      <c r="EV15" s="1">
        <f t="shared" si="53"/>
        <v>5663</v>
      </c>
      <c r="EW15" s="1">
        <f t="shared" si="53"/>
        <v>6226</v>
      </c>
      <c r="EX15" s="1">
        <f t="shared" si="53"/>
        <v>5505</v>
      </c>
      <c r="EY15" s="1">
        <f t="shared" si="53"/>
        <v>6220</v>
      </c>
      <c r="EZ15" s="1">
        <f t="shared" si="53"/>
        <v>6571</v>
      </c>
      <c r="FA15" s="1">
        <f t="shared" si="53"/>
        <v>7959</v>
      </c>
      <c r="FB15" s="1">
        <f t="shared" si="53"/>
        <v>8350</v>
      </c>
      <c r="FC15" s="1">
        <f t="shared" si="53"/>
        <v>8506</v>
      </c>
      <c r="FE15" s="1">
        <f t="shared" si="7"/>
        <v>7521.2</v>
      </c>
      <c r="FG15" s="1" t="s">
        <v>12</v>
      </c>
      <c r="FH15" s="1" t="s">
        <v>25</v>
      </c>
      <c r="FI15" s="1">
        <f t="shared" ref="FI15:FU15" si="54">C390-FI14</f>
        <v>5665</v>
      </c>
      <c r="FJ15" s="1">
        <f t="shared" si="54"/>
        <v>5971</v>
      </c>
      <c r="FK15" s="1">
        <f t="shared" si="54"/>
        <v>5943</v>
      </c>
      <c r="FL15" s="1">
        <f t="shared" si="54"/>
        <v>7178</v>
      </c>
      <c r="FM15" s="1">
        <f t="shared" si="54"/>
        <v>6970</v>
      </c>
      <c r="FN15" s="1">
        <f t="shared" si="54"/>
        <v>8184</v>
      </c>
      <c r="FO15" s="1">
        <f t="shared" si="54"/>
        <v>7415</v>
      </c>
      <c r="FP15" s="1">
        <f t="shared" si="54"/>
        <v>7251</v>
      </c>
      <c r="FQ15" s="1">
        <f t="shared" si="54"/>
        <v>8127</v>
      </c>
      <c r="FR15" s="1">
        <f t="shared" si="54"/>
        <v>9786</v>
      </c>
      <c r="FS15" s="1">
        <f t="shared" si="54"/>
        <v>10015</v>
      </c>
      <c r="FT15" s="1">
        <f t="shared" si="54"/>
        <v>9429</v>
      </c>
      <c r="FU15" s="1">
        <f t="shared" si="54"/>
        <v>9436</v>
      </c>
      <c r="FW15" s="1">
        <f t="shared" si="8"/>
        <v>9358.6</v>
      </c>
      <c r="FY15" s="1" t="s">
        <v>13</v>
      </c>
      <c r="FZ15" s="1" t="s">
        <v>25</v>
      </c>
      <c r="GA15" s="1">
        <f t="shared" ref="GA15:GM15" si="55">C393-GA14</f>
        <v>5244</v>
      </c>
      <c r="GB15" s="1">
        <f t="shared" si="55"/>
        <v>5614</v>
      </c>
      <c r="GC15" s="1">
        <f t="shared" si="55"/>
        <v>5480</v>
      </c>
      <c r="GD15" s="1">
        <f t="shared" si="55"/>
        <v>5998</v>
      </c>
      <c r="GE15" s="1">
        <f t="shared" si="55"/>
        <v>5759</v>
      </c>
      <c r="GF15" s="1">
        <f t="shared" si="55"/>
        <v>6896</v>
      </c>
      <c r="GG15" s="1">
        <f t="shared" si="55"/>
        <v>6618</v>
      </c>
      <c r="GH15" s="1">
        <f t="shared" si="55"/>
        <v>6708</v>
      </c>
      <c r="GI15" s="1">
        <f t="shared" si="55"/>
        <v>7124</v>
      </c>
      <c r="GJ15" s="1">
        <f t="shared" si="55"/>
        <v>7961</v>
      </c>
      <c r="GK15" s="1">
        <f t="shared" si="55"/>
        <v>7851</v>
      </c>
      <c r="GL15" s="1">
        <f t="shared" si="55"/>
        <v>7955</v>
      </c>
      <c r="GM15" s="1">
        <f t="shared" si="55"/>
        <v>7233</v>
      </c>
      <c r="GO15" s="1">
        <f t="shared" si="9"/>
        <v>7624.8</v>
      </c>
      <c r="GQ15" s="1" t="s">
        <v>14</v>
      </c>
      <c r="GR15" s="1" t="s">
        <v>26</v>
      </c>
      <c r="GS15" s="1">
        <v>5523</v>
      </c>
      <c r="GT15" s="1">
        <v>5720</v>
      </c>
      <c r="GU15" s="1">
        <v>6047</v>
      </c>
      <c r="GV15" s="1">
        <v>6676</v>
      </c>
      <c r="GW15" s="1">
        <v>6940</v>
      </c>
      <c r="GX15" s="1">
        <v>8964</v>
      </c>
      <c r="GY15" s="1">
        <v>8005</v>
      </c>
      <c r="GZ15" s="1">
        <v>7710</v>
      </c>
      <c r="HA15" s="1">
        <v>8011</v>
      </c>
      <c r="HB15" s="1">
        <v>8281</v>
      </c>
      <c r="HC15" s="1">
        <v>9357</v>
      </c>
      <c r="HD15" s="1">
        <v>9956</v>
      </c>
      <c r="HE15" s="1">
        <v>8749</v>
      </c>
      <c r="HG15" s="1">
        <f t="shared" ref="HG15:HG26" si="56">AVERAGE(HA15:HE15)</f>
        <v>8870.7999999999993</v>
      </c>
    </row>
    <row r="16" spans="1:215">
      <c r="A16" s="1" t="s">
        <v>2</v>
      </c>
      <c r="B16" s="1" t="s">
        <v>27</v>
      </c>
      <c r="C16" s="1">
        <v>1133</v>
      </c>
      <c r="D16" s="1">
        <v>1168</v>
      </c>
      <c r="E16" s="1">
        <v>1245</v>
      </c>
      <c r="F16" s="1">
        <v>1331</v>
      </c>
      <c r="G16" s="1">
        <v>1386</v>
      </c>
      <c r="H16" s="1">
        <v>1561</v>
      </c>
      <c r="I16" s="1">
        <v>1553</v>
      </c>
      <c r="J16" s="1">
        <v>1653</v>
      </c>
      <c r="K16" s="1">
        <v>1755</v>
      </c>
      <c r="L16" s="1">
        <v>1867</v>
      </c>
      <c r="M16" s="1">
        <v>1932</v>
      </c>
      <c r="N16" s="1">
        <v>2044</v>
      </c>
      <c r="O16" s="1">
        <v>2004</v>
      </c>
      <c r="Q16" s="1">
        <f t="shared" si="11"/>
        <v>1920.4</v>
      </c>
      <c r="S16" s="1" t="s">
        <v>4</v>
      </c>
      <c r="T16" s="1" t="s">
        <v>27</v>
      </c>
      <c r="U16" s="1">
        <v>955</v>
      </c>
      <c r="V16" s="1">
        <v>899</v>
      </c>
      <c r="W16" s="1">
        <v>1082</v>
      </c>
      <c r="X16" s="1">
        <v>1141</v>
      </c>
      <c r="Y16" s="1">
        <v>1070</v>
      </c>
      <c r="Z16" s="1">
        <v>1264</v>
      </c>
      <c r="AA16" s="1">
        <v>1327</v>
      </c>
      <c r="AB16" s="1">
        <v>1420</v>
      </c>
      <c r="AC16" s="1">
        <v>1503</v>
      </c>
      <c r="AD16" s="1">
        <v>1510</v>
      </c>
      <c r="AE16" s="1">
        <v>1582</v>
      </c>
      <c r="AF16" s="1">
        <v>1572</v>
      </c>
      <c r="AG16" s="1">
        <v>1777</v>
      </c>
      <c r="AI16" s="1">
        <f t="shared" si="0"/>
        <v>1588.8</v>
      </c>
      <c r="AK16" s="1" t="s">
        <v>5</v>
      </c>
      <c r="AL16" s="1" t="s">
        <v>27</v>
      </c>
      <c r="AM16" s="1">
        <v>1128</v>
      </c>
      <c r="AN16" s="1">
        <v>1099</v>
      </c>
      <c r="AO16" s="1">
        <v>1151</v>
      </c>
      <c r="AP16" s="1">
        <v>1249</v>
      </c>
      <c r="AQ16" s="1">
        <v>1534</v>
      </c>
      <c r="AR16" s="1">
        <v>1380</v>
      </c>
      <c r="AS16" s="1">
        <v>1511</v>
      </c>
      <c r="AT16" s="1">
        <v>1727</v>
      </c>
      <c r="AU16" s="1">
        <v>1800</v>
      </c>
      <c r="AV16" s="1">
        <v>1981</v>
      </c>
      <c r="AW16" s="1">
        <v>1994</v>
      </c>
      <c r="AX16" s="1">
        <v>2040</v>
      </c>
      <c r="AY16" s="1">
        <v>1929</v>
      </c>
      <c r="BA16" s="1">
        <f t="shared" si="1"/>
        <v>1948.8</v>
      </c>
      <c r="BC16" s="1" t="s">
        <v>6</v>
      </c>
      <c r="BD16" s="1" t="s">
        <v>27</v>
      </c>
      <c r="BE16" s="1">
        <v>1063</v>
      </c>
      <c r="BF16" s="1">
        <v>1095</v>
      </c>
      <c r="BG16" s="1">
        <v>1157</v>
      </c>
      <c r="BH16" s="1">
        <v>1313</v>
      </c>
      <c r="BI16" s="1">
        <v>1330</v>
      </c>
      <c r="BJ16" s="1">
        <v>1525</v>
      </c>
      <c r="BK16" s="1">
        <v>1605</v>
      </c>
      <c r="BL16" s="1">
        <v>1566</v>
      </c>
      <c r="BM16" s="1">
        <v>1646</v>
      </c>
      <c r="BN16" s="1">
        <v>1695</v>
      </c>
      <c r="BO16" s="1">
        <v>1868</v>
      </c>
      <c r="BP16" s="1">
        <v>1795</v>
      </c>
      <c r="BQ16" s="1">
        <v>1800</v>
      </c>
      <c r="BS16" s="1">
        <f t="shared" si="2"/>
        <v>1760.8</v>
      </c>
      <c r="BU16" s="1" t="s">
        <v>7</v>
      </c>
      <c r="BV16" s="1" t="s">
        <v>27</v>
      </c>
      <c r="BW16" s="1">
        <v>1137</v>
      </c>
      <c r="BX16" s="1">
        <v>1063</v>
      </c>
      <c r="BY16" s="1">
        <v>1232</v>
      </c>
      <c r="BZ16" s="1">
        <v>1291</v>
      </c>
      <c r="CA16" s="1">
        <v>1374</v>
      </c>
      <c r="CB16" s="1">
        <v>1528</v>
      </c>
      <c r="CC16" s="1">
        <v>1484</v>
      </c>
      <c r="CD16" s="1">
        <v>1578</v>
      </c>
      <c r="CE16" s="1">
        <v>1733</v>
      </c>
      <c r="CF16" s="1">
        <v>1724</v>
      </c>
      <c r="CG16" s="1">
        <v>1817</v>
      </c>
      <c r="CH16" s="1">
        <v>1980</v>
      </c>
      <c r="CI16" s="1">
        <v>2246</v>
      </c>
      <c r="CK16" s="1">
        <f t="shared" si="3"/>
        <v>1900</v>
      </c>
      <c r="CM16" s="1" t="s">
        <v>8</v>
      </c>
      <c r="CN16" s="1" t="s">
        <v>27</v>
      </c>
      <c r="CO16" s="1">
        <v>1045</v>
      </c>
      <c r="CP16" s="1">
        <v>1083</v>
      </c>
      <c r="CQ16" s="1">
        <v>1223</v>
      </c>
      <c r="CR16" s="1">
        <v>1346</v>
      </c>
      <c r="CS16" s="1">
        <v>1478</v>
      </c>
      <c r="CT16" s="1">
        <v>1651</v>
      </c>
      <c r="CU16" s="1">
        <v>1670</v>
      </c>
      <c r="CV16" s="1">
        <v>1680</v>
      </c>
      <c r="CW16" s="1">
        <v>1829</v>
      </c>
      <c r="CX16" s="1">
        <v>1946</v>
      </c>
      <c r="CY16" s="1">
        <v>2067</v>
      </c>
      <c r="CZ16" s="1">
        <v>2084</v>
      </c>
      <c r="DA16" s="1">
        <v>2183</v>
      </c>
      <c r="DC16" s="1">
        <f t="shared" si="4"/>
        <v>2021.8</v>
      </c>
      <c r="DE16" s="1" t="s">
        <v>9</v>
      </c>
      <c r="DF16" s="1" t="s">
        <v>27</v>
      </c>
      <c r="DG16" s="1">
        <v>991</v>
      </c>
      <c r="DH16" s="1">
        <v>1020</v>
      </c>
      <c r="DI16" s="1">
        <v>1090</v>
      </c>
      <c r="DJ16" s="1">
        <v>1165</v>
      </c>
      <c r="DK16" s="1">
        <v>1154</v>
      </c>
      <c r="DL16" s="1">
        <v>1378</v>
      </c>
      <c r="DM16" s="1">
        <v>1279</v>
      </c>
      <c r="DN16" s="1">
        <v>1440</v>
      </c>
      <c r="DO16" s="1">
        <v>1540</v>
      </c>
      <c r="DP16" s="1">
        <v>1609</v>
      </c>
      <c r="DQ16" s="1">
        <v>1721</v>
      </c>
      <c r="DR16" s="1">
        <v>1847</v>
      </c>
      <c r="DS16" s="1">
        <v>1718</v>
      </c>
      <c r="DU16" s="1">
        <f t="shared" si="5"/>
        <v>1687</v>
      </c>
      <c r="DW16" s="1" t="s">
        <v>10</v>
      </c>
      <c r="DX16" s="1" t="s">
        <v>27</v>
      </c>
      <c r="DY16" s="1">
        <v>1137</v>
      </c>
      <c r="DZ16" s="1">
        <v>1121</v>
      </c>
      <c r="EA16" s="1">
        <v>1217</v>
      </c>
      <c r="EB16" s="1">
        <v>1215</v>
      </c>
      <c r="EC16" s="1">
        <v>1183</v>
      </c>
      <c r="ED16" s="1">
        <v>1334</v>
      </c>
      <c r="EE16" s="1">
        <v>1426</v>
      </c>
      <c r="EF16" s="1">
        <v>1421</v>
      </c>
      <c r="EG16" s="1">
        <v>1509</v>
      </c>
      <c r="EH16" s="1">
        <v>1728</v>
      </c>
      <c r="EI16" s="1">
        <v>1786</v>
      </c>
      <c r="EJ16" s="1">
        <v>1938</v>
      </c>
      <c r="EK16" s="1">
        <v>1961</v>
      </c>
      <c r="EM16" s="1">
        <f t="shared" si="6"/>
        <v>1784.4</v>
      </c>
      <c r="EO16" s="1" t="s">
        <v>11</v>
      </c>
      <c r="EP16" s="1" t="s">
        <v>27</v>
      </c>
      <c r="EQ16" s="1">
        <v>1245</v>
      </c>
      <c r="ER16" s="1">
        <v>1139</v>
      </c>
      <c r="ES16" s="1">
        <v>1236</v>
      </c>
      <c r="ET16" s="1">
        <v>1317</v>
      </c>
      <c r="EU16" s="1">
        <v>1325</v>
      </c>
      <c r="EV16" s="1">
        <v>1397</v>
      </c>
      <c r="EW16" s="1">
        <v>1474</v>
      </c>
      <c r="EX16" s="1">
        <v>1557</v>
      </c>
      <c r="EY16" s="1">
        <v>1646</v>
      </c>
      <c r="EZ16" s="1">
        <v>1724</v>
      </c>
      <c r="FA16" s="1">
        <v>1738</v>
      </c>
      <c r="FB16" s="1">
        <v>1752</v>
      </c>
      <c r="FC16" s="1">
        <v>1754</v>
      </c>
      <c r="FE16" s="1">
        <f t="shared" si="7"/>
        <v>1722.8</v>
      </c>
      <c r="FG16" s="1" t="s">
        <v>12</v>
      </c>
      <c r="FH16" s="1" t="s">
        <v>27</v>
      </c>
      <c r="FI16" s="1">
        <v>1658</v>
      </c>
      <c r="FJ16" s="1">
        <v>1666</v>
      </c>
      <c r="FK16" s="1">
        <v>1769</v>
      </c>
      <c r="FL16" s="1">
        <v>1850</v>
      </c>
      <c r="FM16" s="1">
        <v>1920</v>
      </c>
      <c r="FN16" s="1">
        <v>1919</v>
      </c>
      <c r="FO16" s="1">
        <v>1994</v>
      </c>
      <c r="FP16" s="1">
        <v>2080</v>
      </c>
      <c r="FQ16" s="1">
        <v>2085</v>
      </c>
      <c r="FR16" s="1">
        <v>2435</v>
      </c>
      <c r="FS16" s="1">
        <v>2259</v>
      </c>
      <c r="FT16" s="1">
        <v>2492</v>
      </c>
      <c r="FU16" s="1">
        <v>2149</v>
      </c>
      <c r="FW16" s="1">
        <f t="shared" si="8"/>
        <v>2284</v>
      </c>
      <c r="FY16" s="1" t="s">
        <v>13</v>
      </c>
      <c r="FZ16" s="1" t="s">
        <v>27</v>
      </c>
      <c r="GA16" s="1">
        <v>1339</v>
      </c>
      <c r="GB16" s="1">
        <v>1487</v>
      </c>
      <c r="GC16" s="1">
        <v>1410</v>
      </c>
      <c r="GD16" s="1">
        <v>1466</v>
      </c>
      <c r="GE16" s="1">
        <v>1595</v>
      </c>
      <c r="GF16" s="1">
        <v>1797</v>
      </c>
      <c r="GG16" s="1">
        <v>1863</v>
      </c>
      <c r="GH16" s="1">
        <v>2033</v>
      </c>
      <c r="GI16" s="1">
        <v>2131</v>
      </c>
      <c r="GJ16" s="1">
        <v>2178</v>
      </c>
      <c r="GK16" s="1">
        <v>2177</v>
      </c>
      <c r="GL16" s="1">
        <v>2382</v>
      </c>
      <c r="GM16" s="1">
        <v>2455</v>
      </c>
      <c r="GO16" s="1">
        <f t="shared" si="9"/>
        <v>2264.6</v>
      </c>
      <c r="GQ16" s="1" t="s">
        <v>14</v>
      </c>
      <c r="GR16" s="1" t="s">
        <v>27</v>
      </c>
      <c r="GS16" s="1">
        <v>1088</v>
      </c>
      <c r="GT16" s="1">
        <v>1136</v>
      </c>
      <c r="GU16" s="1">
        <v>1091</v>
      </c>
      <c r="GV16" s="1">
        <v>1396</v>
      </c>
      <c r="GW16" s="1">
        <v>1334</v>
      </c>
      <c r="GX16" s="1">
        <v>1477</v>
      </c>
      <c r="GY16" s="1">
        <v>1583</v>
      </c>
      <c r="GZ16" s="1">
        <v>1502</v>
      </c>
      <c r="HA16" s="1">
        <v>1806</v>
      </c>
      <c r="HB16" s="1">
        <v>1764</v>
      </c>
      <c r="HC16" s="1">
        <v>1903</v>
      </c>
      <c r="HD16" s="1">
        <v>1813</v>
      </c>
      <c r="HE16" s="1">
        <v>1692</v>
      </c>
      <c r="HG16" s="1">
        <f t="shared" si="56"/>
        <v>1795.6</v>
      </c>
    </row>
    <row r="17" spans="1:215">
      <c r="A17" s="1" t="s">
        <v>2</v>
      </c>
      <c r="B17" s="1" t="s">
        <v>28</v>
      </c>
      <c r="C17" s="1">
        <v>653</v>
      </c>
      <c r="D17" s="1">
        <v>682</v>
      </c>
      <c r="E17" s="1">
        <v>699</v>
      </c>
      <c r="F17" s="1">
        <v>732</v>
      </c>
      <c r="G17" s="1">
        <v>944</v>
      </c>
      <c r="H17" s="1">
        <v>820</v>
      </c>
      <c r="I17" s="1">
        <v>825</v>
      </c>
      <c r="J17" s="1">
        <v>882</v>
      </c>
      <c r="K17" s="1">
        <v>1071</v>
      </c>
      <c r="L17" s="1">
        <v>1158</v>
      </c>
      <c r="M17" s="1">
        <v>1167</v>
      </c>
      <c r="N17" s="1">
        <v>1189</v>
      </c>
      <c r="O17" s="1">
        <v>1200</v>
      </c>
      <c r="Q17" s="1">
        <f t="shared" si="11"/>
        <v>1157</v>
      </c>
      <c r="S17" s="1" t="s">
        <v>4</v>
      </c>
      <c r="T17" s="1" t="s">
        <v>28</v>
      </c>
      <c r="U17" s="1">
        <v>551</v>
      </c>
      <c r="V17" s="1">
        <v>604</v>
      </c>
      <c r="W17" s="1">
        <v>618</v>
      </c>
      <c r="X17" s="1">
        <v>663</v>
      </c>
      <c r="Y17" s="1">
        <v>867</v>
      </c>
      <c r="Z17" s="1">
        <v>691</v>
      </c>
      <c r="AA17" s="1">
        <v>720</v>
      </c>
      <c r="AB17" s="1">
        <v>729</v>
      </c>
      <c r="AC17" s="1">
        <v>987</v>
      </c>
      <c r="AD17" s="1">
        <v>1021</v>
      </c>
      <c r="AE17" s="1">
        <v>1008</v>
      </c>
      <c r="AF17" s="1">
        <v>1066</v>
      </c>
      <c r="AG17" s="1">
        <v>1022</v>
      </c>
      <c r="AI17" s="1">
        <f t="shared" si="0"/>
        <v>1020.8</v>
      </c>
      <c r="AK17" s="1" t="s">
        <v>5</v>
      </c>
      <c r="AL17" s="1" t="s">
        <v>28</v>
      </c>
      <c r="AM17" s="1">
        <v>591</v>
      </c>
      <c r="AN17" s="1">
        <v>612</v>
      </c>
      <c r="AO17" s="1">
        <v>617</v>
      </c>
      <c r="AP17" s="1">
        <v>694</v>
      </c>
      <c r="AQ17" s="1">
        <v>833</v>
      </c>
      <c r="AR17" s="1">
        <v>697</v>
      </c>
      <c r="AS17" s="1">
        <v>705</v>
      </c>
      <c r="AT17" s="1">
        <v>746</v>
      </c>
      <c r="AU17" s="1">
        <v>951</v>
      </c>
      <c r="AV17" s="1">
        <v>1018</v>
      </c>
      <c r="AW17" s="1">
        <v>1027</v>
      </c>
      <c r="AX17" s="1">
        <v>997</v>
      </c>
      <c r="AY17" s="1">
        <v>1065</v>
      </c>
      <c r="BA17" s="1">
        <f t="shared" si="1"/>
        <v>1011.6</v>
      </c>
      <c r="BC17" s="1" t="s">
        <v>6</v>
      </c>
      <c r="BD17" s="1" t="s">
        <v>28</v>
      </c>
      <c r="BE17" s="1">
        <v>571</v>
      </c>
      <c r="BF17" s="1">
        <v>585</v>
      </c>
      <c r="BG17" s="1">
        <v>593</v>
      </c>
      <c r="BH17" s="1">
        <v>651</v>
      </c>
      <c r="BI17" s="1">
        <v>856</v>
      </c>
      <c r="BJ17" s="1">
        <v>672</v>
      </c>
      <c r="BK17" s="1">
        <v>767</v>
      </c>
      <c r="BL17" s="1">
        <v>744</v>
      </c>
      <c r="BM17" s="1">
        <v>941</v>
      </c>
      <c r="BN17" s="1">
        <v>1040</v>
      </c>
      <c r="BO17" s="1">
        <v>1048</v>
      </c>
      <c r="BP17" s="1">
        <v>1021</v>
      </c>
      <c r="BQ17" s="1">
        <v>1031</v>
      </c>
      <c r="BS17" s="1">
        <f t="shared" si="2"/>
        <v>1016.2</v>
      </c>
      <c r="BU17" s="1" t="s">
        <v>7</v>
      </c>
      <c r="BV17" s="1" t="s">
        <v>28</v>
      </c>
      <c r="BW17" s="1">
        <v>578</v>
      </c>
      <c r="BX17" s="1">
        <v>598</v>
      </c>
      <c r="BY17" s="1">
        <v>613</v>
      </c>
      <c r="BZ17" s="1">
        <v>667</v>
      </c>
      <c r="CA17" s="1">
        <v>845</v>
      </c>
      <c r="CB17" s="1">
        <v>717</v>
      </c>
      <c r="CC17" s="1">
        <v>708</v>
      </c>
      <c r="CD17" s="1">
        <v>745</v>
      </c>
      <c r="CE17" s="1">
        <v>901</v>
      </c>
      <c r="CF17" s="1">
        <v>969</v>
      </c>
      <c r="CG17" s="1">
        <v>1000</v>
      </c>
      <c r="CH17" s="1">
        <v>978</v>
      </c>
      <c r="CI17" s="1">
        <v>1016</v>
      </c>
      <c r="CK17" s="1">
        <f t="shared" si="3"/>
        <v>972.8</v>
      </c>
      <c r="CM17" s="1" t="s">
        <v>8</v>
      </c>
      <c r="CN17" s="1" t="s">
        <v>28</v>
      </c>
      <c r="CO17" s="1">
        <v>671</v>
      </c>
      <c r="CP17" s="1">
        <v>672</v>
      </c>
      <c r="CQ17" s="1">
        <v>668</v>
      </c>
      <c r="CR17" s="1">
        <v>721</v>
      </c>
      <c r="CS17" s="1">
        <v>878</v>
      </c>
      <c r="CT17" s="1">
        <v>821</v>
      </c>
      <c r="CU17" s="1">
        <v>822</v>
      </c>
      <c r="CV17" s="1">
        <v>889</v>
      </c>
      <c r="CW17" s="1">
        <v>1004</v>
      </c>
      <c r="CX17" s="1">
        <v>1072</v>
      </c>
      <c r="CY17" s="1">
        <v>1089</v>
      </c>
      <c r="CZ17" s="1">
        <v>1078</v>
      </c>
      <c r="DA17" s="1">
        <v>1073</v>
      </c>
      <c r="DC17" s="1">
        <f t="shared" si="4"/>
        <v>1063.2</v>
      </c>
      <c r="DE17" s="1" t="s">
        <v>9</v>
      </c>
      <c r="DF17" s="1" t="s">
        <v>28</v>
      </c>
      <c r="DG17" s="1">
        <v>679</v>
      </c>
      <c r="DH17" s="1">
        <v>727</v>
      </c>
      <c r="DI17" s="1">
        <v>764</v>
      </c>
      <c r="DJ17" s="1">
        <v>796</v>
      </c>
      <c r="DK17" s="1">
        <v>1030</v>
      </c>
      <c r="DL17" s="1">
        <v>877</v>
      </c>
      <c r="DM17" s="1">
        <v>877</v>
      </c>
      <c r="DN17" s="1">
        <v>944</v>
      </c>
      <c r="DO17" s="1">
        <v>1137</v>
      </c>
      <c r="DP17" s="1">
        <v>1233</v>
      </c>
      <c r="DQ17" s="1">
        <v>1239</v>
      </c>
      <c r="DR17" s="1">
        <v>1276</v>
      </c>
      <c r="DS17" s="1">
        <v>1294</v>
      </c>
      <c r="DU17" s="1">
        <f t="shared" si="5"/>
        <v>1235.8</v>
      </c>
      <c r="DW17" s="1" t="s">
        <v>10</v>
      </c>
      <c r="DX17" s="1" t="s">
        <v>28</v>
      </c>
      <c r="DY17" s="1">
        <v>592</v>
      </c>
      <c r="DZ17" s="1">
        <v>617</v>
      </c>
      <c r="EA17" s="1">
        <v>635</v>
      </c>
      <c r="EB17" s="1">
        <v>692</v>
      </c>
      <c r="EC17" s="1">
        <v>866</v>
      </c>
      <c r="ED17" s="1">
        <v>713</v>
      </c>
      <c r="EE17" s="1">
        <v>768</v>
      </c>
      <c r="EF17" s="1">
        <v>751</v>
      </c>
      <c r="EG17" s="1">
        <v>952</v>
      </c>
      <c r="EH17" s="1">
        <v>1017</v>
      </c>
      <c r="EI17" s="1">
        <v>1102</v>
      </c>
      <c r="EJ17" s="1">
        <v>1095</v>
      </c>
      <c r="EK17" s="1">
        <v>1094</v>
      </c>
      <c r="EM17" s="1">
        <f t="shared" si="6"/>
        <v>1052</v>
      </c>
      <c r="EO17" s="1" t="s">
        <v>11</v>
      </c>
      <c r="EP17" s="1" t="s">
        <v>28</v>
      </c>
      <c r="EQ17" s="1">
        <v>569</v>
      </c>
      <c r="ER17" s="1">
        <v>571</v>
      </c>
      <c r="ES17" s="1">
        <v>595</v>
      </c>
      <c r="ET17" s="1">
        <v>597</v>
      </c>
      <c r="EU17" s="1">
        <v>836</v>
      </c>
      <c r="EV17" s="1">
        <v>703</v>
      </c>
      <c r="EW17" s="1">
        <v>671</v>
      </c>
      <c r="EX17" s="1">
        <v>775</v>
      </c>
      <c r="EY17" s="1">
        <v>960</v>
      </c>
      <c r="EZ17" s="1">
        <v>1031</v>
      </c>
      <c r="FA17" s="1">
        <v>1082</v>
      </c>
      <c r="FB17" s="1">
        <v>1111</v>
      </c>
      <c r="FC17" s="1">
        <v>1168</v>
      </c>
      <c r="FE17" s="1">
        <f t="shared" si="7"/>
        <v>1070.4000000000001</v>
      </c>
      <c r="FG17" s="1" t="s">
        <v>12</v>
      </c>
      <c r="FH17" s="1" t="s">
        <v>28</v>
      </c>
      <c r="FI17" s="1">
        <v>669</v>
      </c>
      <c r="FJ17" s="1">
        <v>735</v>
      </c>
      <c r="FK17" s="1">
        <v>762</v>
      </c>
      <c r="FL17" s="1">
        <v>767</v>
      </c>
      <c r="FM17" s="1">
        <v>1062</v>
      </c>
      <c r="FN17" s="1">
        <v>854</v>
      </c>
      <c r="FO17" s="1">
        <v>872</v>
      </c>
      <c r="FP17" s="1">
        <v>923</v>
      </c>
      <c r="FQ17" s="1">
        <v>1217</v>
      </c>
      <c r="FR17" s="1">
        <v>1374</v>
      </c>
      <c r="FS17" s="1">
        <v>1288</v>
      </c>
      <c r="FT17" s="1">
        <v>1380</v>
      </c>
      <c r="FU17" s="1">
        <v>1397</v>
      </c>
      <c r="FW17" s="1">
        <f t="shared" si="8"/>
        <v>1331.2</v>
      </c>
      <c r="FY17" s="1" t="s">
        <v>13</v>
      </c>
      <c r="FZ17" s="1" t="s">
        <v>28</v>
      </c>
      <c r="GA17" s="1">
        <v>620</v>
      </c>
      <c r="GB17" s="1">
        <v>632</v>
      </c>
      <c r="GC17" s="1">
        <v>630</v>
      </c>
      <c r="GD17" s="1">
        <v>633</v>
      </c>
      <c r="GE17" s="1">
        <v>845</v>
      </c>
      <c r="GF17" s="1">
        <v>762</v>
      </c>
      <c r="GG17" s="1">
        <v>751</v>
      </c>
      <c r="GH17" s="1">
        <v>804</v>
      </c>
      <c r="GI17" s="1">
        <v>1038</v>
      </c>
      <c r="GJ17" s="1">
        <v>1098</v>
      </c>
      <c r="GK17" s="1">
        <v>1135</v>
      </c>
      <c r="GL17" s="1">
        <v>1148</v>
      </c>
      <c r="GM17" s="1">
        <v>1160</v>
      </c>
      <c r="GO17" s="1">
        <f t="shared" si="9"/>
        <v>1115.8</v>
      </c>
      <c r="GQ17" s="1" t="s">
        <v>14</v>
      </c>
      <c r="GR17" s="1" t="s">
        <v>28</v>
      </c>
      <c r="GS17" s="1">
        <v>678</v>
      </c>
      <c r="GT17" s="1">
        <v>682</v>
      </c>
      <c r="GU17" s="1">
        <v>664</v>
      </c>
      <c r="GV17" s="1">
        <v>746</v>
      </c>
      <c r="GW17" s="1">
        <v>996</v>
      </c>
      <c r="GX17" s="1">
        <v>812</v>
      </c>
      <c r="GY17" s="1">
        <v>863</v>
      </c>
      <c r="GZ17" s="1">
        <v>807</v>
      </c>
      <c r="HA17" s="1">
        <v>1041</v>
      </c>
      <c r="HB17" s="1">
        <v>1170</v>
      </c>
      <c r="HC17" s="1">
        <v>1232</v>
      </c>
      <c r="HD17" s="1">
        <v>1161</v>
      </c>
      <c r="HE17" s="1">
        <v>1143</v>
      </c>
      <c r="HG17" s="1">
        <f t="shared" si="56"/>
        <v>1149.4000000000001</v>
      </c>
    </row>
    <row r="18" spans="1:215">
      <c r="A18" s="1" t="s">
        <v>2</v>
      </c>
      <c r="B18" s="1" t="s">
        <v>29</v>
      </c>
      <c r="C18" s="1">
        <v>2749</v>
      </c>
      <c r="D18" s="1">
        <v>2924</v>
      </c>
      <c r="E18" s="1">
        <v>2933</v>
      </c>
      <c r="F18" s="1">
        <v>3153</v>
      </c>
      <c r="G18" s="1">
        <v>3400</v>
      </c>
      <c r="H18" s="1">
        <v>3520</v>
      </c>
      <c r="I18" s="1">
        <v>3533</v>
      </c>
      <c r="J18" s="1">
        <v>3619</v>
      </c>
      <c r="K18" s="1">
        <v>3850</v>
      </c>
      <c r="L18" s="1">
        <v>3975</v>
      </c>
      <c r="M18" s="1">
        <v>3976</v>
      </c>
      <c r="N18" s="1">
        <v>4066</v>
      </c>
      <c r="O18" s="1">
        <v>3843</v>
      </c>
      <c r="Q18" s="1">
        <f t="shared" si="11"/>
        <v>3942</v>
      </c>
      <c r="S18" s="1" t="s">
        <v>4</v>
      </c>
      <c r="T18" s="1" t="s">
        <v>29</v>
      </c>
      <c r="U18" s="1">
        <v>2078</v>
      </c>
      <c r="V18" s="1">
        <v>2282</v>
      </c>
      <c r="W18" s="1">
        <v>2526</v>
      </c>
      <c r="X18" s="1">
        <v>2483</v>
      </c>
      <c r="Y18" s="1">
        <v>2759</v>
      </c>
      <c r="Z18" s="1">
        <v>2883</v>
      </c>
      <c r="AA18" s="1">
        <v>3185</v>
      </c>
      <c r="AB18" s="1">
        <v>3203</v>
      </c>
      <c r="AC18" s="1">
        <v>3239</v>
      </c>
      <c r="AD18" s="1">
        <v>3350</v>
      </c>
      <c r="AE18" s="1">
        <v>3305</v>
      </c>
      <c r="AF18" s="1">
        <v>3792</v>
      </c>
      <c r="AG18" s="1">
        <v>3531</v>
      </c>
      <c r="AI18" s="1">
        <f t="shared" si="0"/>
        <v>3443.4</v>
      </c>
      <c r="AK18" s="1" t="s">
        <v>5</v>
      </c>
      <c r="AL18" s="1" t="s">
        <v>29</v>
      </c>
      <c r="AM18" s="1">
        <v>2205</v>
      </c>
      <c r="AN18" s="1">
        <v>2234</v>
      </c>
      <c r="AO18" s="1">
        <v>2476</v>
      </c>
      <c r="AP18" s="1">
        <v>2373</v>
      </c>
      <c r="AQ18" s="1">
        <v>2491</v>
      </c>
      <c r="AR18" s="1">
        <v>2300</v>
      </c>
      <c r="AS18" s="1">
        <v>2868</v>
      </c>
      <c r="AT18" s="1">
        <v>3097</v>
      </c>
      <c r="AU18" s="1">
        <v>2802</v>
      </c>
      <c r="AV18" s="1">
        <v>3128</v>
      </c>
      <c r="AW18" s="1">
        <v>3019</v>
      </c>
      <c r="AX18" s="1">
        <v>3104</v>
      </c>
      <c r="AY18" s="1">
        <v>2727</v>
      </c>
      <c r="BA18" s="1">
        <f t="shared" si="1"/>
        <v>2956</v>
      </c>
      <c r="BC18" s="1" t="s">
        <v>6</v>
      </c>
      <c r="BD18" s="1" t="s">
        <v>29</v>
      </c>
      <c r="BE18" s="1">
        <v>2162</v>
      </c>
      <c r="BF18" s="1">
        <v>2227</v>
      </c>
      <c r="BG18" s="1">
        <v>2248</v>
      </c>
      <c r="BH18" s="1">
        <v>2810</v>
      </c>
      <c r="BI18" s="1">
        <v>2917</v>
      </c>
      <c r="BJ18" s="1">
        <v>2810</v>
      </c>
      <c r="BK18" s="1">
        <v>3006</v>
      </c>
      <c r="BL18" s="1">
        <v>3162</v>
      </c>
      <c r="BM18" s="1">
        <v>3144</v>
      </c>
      <c r="BN18" s="1">
        <v>3066</v>
      </c>
      <c r="BO18" s="1">
        <v>3329</v>
      </c>
      <c r="BP18" s="1">
        <v>3512</v>
      </c>
      <c r="BQ18" s="1">
        <v>3378</v>
      </c>
      <c r="BS18" s="1">
        <f t="shared" si="2"/>
        <v>3285.8</v>
      </c>
      <c r="BU18" s="1" t="s">
        <v>7</v>
      </c>
      <c r="BV18" s="1" t="s">
        <v>29</v>
      </c>
      <c r="BW18" s="1">
        <v>2285</v>
      </c>
      <c r="BX18" s="1">
        <v>2272</v>
      </c>
      <c r="BY18" s="1">
        <v>2506</v>
      </c>
      <c r="BZ18" s="1">
        <v>2775</v>
      </c>
      <c r="CA18" s="1">
        <v>2896</v>
      </c>
      <c r="CB18" s="1">
        <v>2878</v>
      </c>
      <c r="CC18" s="1">
        <v>2784</v>
      </c>
      <c r="CD18" s="1">
        <v>3028</v>
      </c>
      <c r="CE18" s="1">
        <v>3241</v>
      </c>
      <c r="CF18" s="1">
        <v>3082</v>
      </c>
      <c r="CG18" s="1">
        <v>3215</v>
      </c>
      <c r="CH18" s="1">
        <v>3407</v>
      </c>
      <c r="CI18" s="1">
        <v>3853</v>
      </c>
      <c r="CK18" s="1">
        <f t="shared" si="3"/>
        <v>3359.6</v>
      </c>
      <c r="CM18" s="1" t="s">
        <v>8</v>
      </c>
      <c r="CN18" s="1" t="s">
        <v>29</v>
      </c>
      <c r="CO18" s="1">
        <v>2290</v>
      </c>
      <c r="CP18" s="1">
        <v>2371</v>
      </c>
      <c r="CQ18" s="1">
        <v>2419</v>
      </c>
      <c r="CR18" s="1">
        <v>2561</v>
      </c>
      <c r="CS18" s="1">
        <v>2801</v>
      </c>
      <c r="CT18" s="1">
        <v>2842</v>
      </c>
      <c r="CU18" s="1">
        <v>2850</v>
      </c>
      <c r="CV18" s="1">
        <v>3081</v>
      </c>
      <c r="CW18" s="1">
        <v>3194</v>
      </c>
      <c r="CX18" s="1">
        <v>3275</v>
      </c>
      <c r="CY18" s="1">
        <v>3055</v>
      </c>
      <c r="CZ18" s="1">
        <v>3304</v>
      </c>
      <c r="DA18" s="1">
        <v>3165</v>
      </c>
      <c r="DC18" s="1">
        <f t="shared" si="4"/>
        <v>3198.6</v>
      </c>
      <c r="DE18" s="1" t="s">
        <v>9</v>
      </c>
      <c r="DF18" s="1" t="s">
        <v>29</v>
      </c>
      <c r="DG18" s="1">
        <v>2867</v>
      </c>
      <c r="DH18" s="1">
        <v>3165</v>
      </c>
      <c r="DI18" s="1">
        <v>3130</v>
      </c>
      <c r="DJ18" s="1">
        <v>3424</v>
      </c>
      <c r="DK18" s="1">
        <v>3643</v>
      </c>
      <c r="DL18" s="1">
        <v>3902</v>
      </c>
      <c r="DM18" s="1">
        <v>3893</v>
      </c>
      <c r="DN18" s="1">
        <v>3810</v>
      </c>
      <c r="DO18" s="1">
        <v>4001</v>
      </c>
      <c r="DP18" s="1">
        <v>4232</v>
      </c>
      <c r="DQ18" s="1">
        <v>4133</v>
      </c>
      <c r="DR18" s="1">
        <v>4098</v>
      </c>
      <c r="DS18" s="1">
        <v>3742</v>
      </c>
      <c r="DU18" s="1">
        <f t="shared" si="5"/>
        <v>4041.2</v>
      </c>
      <c r="DW18" s="1" t="s">
        <v>10</v>
      </c>
      <c r="DX18" s="1" t="s">
        <v>29</v>
      </c>
      <c r="DY18" s="1">
        <v>2636</v>
      </c>
      <c r="DZ18" s="1">
        <v>2745</v>
      </c>
      <c r="EA18" s="1">
        <v>2834</v>
      </c>
      <c r="EB18" s="1">
        <v>2801</v>
      </c>
      <c r="EC18" s="1">
        <v>3219</v>
      </c>
      <c r="ED18" s="1">
        <v>3307</v>
      </c>
      <c r="EE18" s="1">
        <v>3129</v>
      </c>
      <c r="EF18" s="1">
        <v>3327</v>
      </c>
      <c r="EG18" s="1">
        <v>3774</v>
      </c>
      <c r="EH18" s="1">
        <v>3287</v>
      </c>
      <c r="EI18" s="1">
        <v>3607</v>
      </c>
      <c r="EJ18" s="1">
        <v>3915</v>
      </c>
      <c r="EK18" s="1">
        <v>3906</v>
      </c>
      <c r="EM18" s="1">
        <f t="shared" si="6"/>
        <v>3697.8</v>
      </c>
      <c r="EO18" s="1" t="s">
        <v>11</v>
      </c>
      <c r="EP18" s="1" t="s">
        <v>29</v>
      </c>
      <c r="EQ18" s="1">
        <v>2617</v>
      </c>
      <c r="ER18" s="1">
        <v>2626</v>
      </c>
      <c r="ES18" s="1">
        <v>2860</v>
      </c>
      <c r="ET18" s="1">
        <v>2955</v>
      </c>
      <c r="EU18" s="1">
        <v>2966</v>
      </c>
      <c r="EV18" s="1">
        <v>3146</v>
      </c>
      <c r="EW18" s="1">
        <v>3276</v>
      </c>
      <c r="EX18" s="1">
        <v>3437</v>
      </c>
      <c r="EY18" s="1">
        <v>3879</v>
      </c>
      <c r="EZ18" s="1">
        <v>3580</v>
      </c>
      <c r="FA18" s="1">
        <v>4387</v>
      </c>
      <c r="FB18" s="1">
        <v>4720</v>
      </c>
      <c r="FC18" s="1">
        <v>4284</v>
      </c>
      <c r="FE18" s="1">
        <f t="shared" si="7"/>
        <v>4170</v>
      </c>
      <c r="FG18" s="1" t="s">
        <v>12</v>
      </c>
      <c r="FH18" s="1" t="s">
        <v>29</v>
      </c>
      <c r="FI18" s="1">
        <v>3496</v>
      </c>
      <c r="FJ18" s="1">
        <v>3774</v>
      </c>
      <c r="FK18" s="1">
        <v>3551</v>
      </c>
      <c r="FL18" s="1">
        <v>3908</v>
      </c>
      <c r="FM18" s="1">
        <v>4381</v>
      </c>
      <c r="FN18" s="1">
        <v>4416</v>
      </c>
      <c r="FO18" s="1">
        <v>4249</v>
      </c>
      <c r="FP18" s="1">
        <v>4565</v>
      </c>
      <c r="FQ18" s="1">
        <v>5031</v>
      </c>
      <c r="FR18" s="1">
        <v>5890</v>
      </c>
      <c r="FS18" s="1">
        <v>5387</v>
      </c>
      <c r="FT18" s="1">
        <v>5522</v>
      </c>
      <c r="FU18" s="1">
        <v>4976</v>
      </c>
      <c r="FW18" s="1">
        <f t="shared" si="8"/>
        <v>5361.2</v>
      </c>
      <c r="FY18" s="1" t="s">
        <v>13</v>
      </c>
      <c r="FZ18" s="1" t="s">
        <v>29</v>
      </c>
      <c r="GA18" s="1">
        <v>3188</v>
      </c>
      <c r="GB18" s="1">
        <v>3209</v>
      </c>
      <c r="GC18" s="1">
        <v>3252</v>
      </c>
      <c r="GD18" s="1">
        <v>3412</v>
      </c>
      <c r="GE18" s="1">
        <v>3617</v>
      </c>
      <c r="GF18" s="1">
        <v>3654</v>
      </c>
      <c r="GG18" s="1">
        <v>3766</v>
      </c>
      <c r="GH18" s="1">
        <v>3833</v>
      </c>
      <c r="GI18" s="1">
        <v>4175</v>
      </c>
      <c r="GJ18" s="1">
        <v>3894</v>
      </c>
      <c r="GK18" s="1">
        <v>4577</v>
      </c>
      <c r="GL18" s="1">
        <v>4500</v>
      </c>
      <c r="GM18" s="1">
        <v>4561</v>
      </c>
      <c r="GO18" s="1">
        <f t="shared" si="9"/>
        <v>4341.3999999999996</v>
      </c>
      <c r="GQ18" s="1" t="s">
        <v>14</v>
      </c>
      <c r="GR18" s="1" t="s">
        <v>29</v>
      </c>
      <c r="GS18" s="1">
        <v>2599</v>
      </c>
      <c r="GT18" s="1">
        <v>2594</v>
      </c>
      <c r="GU18" s="1">
        <v>2493</v>
      </c>
      <c r="GV18" s="1">
        <v>3543</v>
      </c>
      <c r="GW18" s="1">
        <v>3322</v>
      </c>
      <c r="GX18" s="1">
        <v>3370</v>
      </c>
      <c r="GY18" s="1">
        <v>3207</v>
      </c>
      <c r="GZ18" s="1">
        <v>3583</v>
      </c>
      <c r="HA18" s="1">
        <v>3697</v>
      </c>
      <c r="HB18" s="1">
        <v>3400</v>
      </c>
      <c r="HC18" s="1">
        <v>3989</v>
      </c>
      <c r="HD18" s="1">
        <v>4167</v>
      </c>
      <c r="HE18" s="1">
        <v>3706</v>
      </c>
      <c r="HG18" s="1">
        <f t="shared" si="56"/>
        <v>3791.8</v>
      </c>
    </row>
    <row r="19" spans="1:215">
      <c r="A19" s="1" t="s">
        <v>2</v>
      </c>
      <c r="B19" s="1" t="s">
        <v>30</v>
      </c>
      <c r="C19" s="1">
        <v>269</v>
      </c>
      <c r="D19" s="1">
        <v>273</v>
      </c>
      <c r="E19" s="1">
        <v>272</v>
      </c>
      <c r="F19" s="1">
        <v>270</v>
      </c>
      <c r="G19" s="1">
        <v>269</v>
      </c>
      <c r="H19" s="1">
        <v>280</v>
      </c>
      <c r="I19" s="1">
        <v>278</v>
      </c>
      <c r="J19" s="1">
        <v>278</v>
      </c>
      <c r="K19" s="1">
        <v>278</v>
      </c>
      <c r="L19" s="1">
        <v>264</v>
      </c>
      <c r="M19" s="1">
        <v>260</v>
      </c>
      <c r="N19" s="1">
        <v>253</v>
      </c>
      <c r="O19" s="1">
        <v>232</v>
      </c>
      <c r="Q19" s="1">
        <f t="shared" si="11"/>
        <v>257.39999999999998</v>
      </c>
      <c r="S19" s="1" t="s">
        <v>4</v>
      </c>
      <c r="T19" s="1" t="s">
        <v>30</v>
      </c>
      <c r="U19" s="1">
        <v>187</v>
      </c>
      <c r="V19" s="1">
        <v>203</v>
      </c>
      <c r="W19" s="1">
        <v>203</v>
      </c>
      <c r="X19" s="1">
        <v>205</v>
      </c>
      <c r="Y19" s="1">
        <v>193</v>
      </c>
      <c r="Z19" s="1">
        <v>193</v>
      </c>
      <c r="AA19" s="1">
        <v>203</v>
      </c>
      <c r="AB19" s="1">
        <v>181</v>
      </c>
      <c r="AC19" s="1">
        <v>197</v>
      </c>
      <c r="AD19" s="1">
        <v>199</v>
      </c>
      <c r="AE19" s="1">
        <v>179</v>
      </c>
      <c r="AF19" s="1">
        <v>178</v>
      </c>
      <c r="AG19" s="1">
        <v>165</v>
      </c>
      <c r="AI19" s="1">
        <f t="shared" si="0"/>
        <v>183.6</v>
      </c>
      <c r="AK19" s="1" t="s">
        <v>5</v>
      </c>
      <c r="AL19" s="1" t="s">
        <v>30</v>
      </c>
      <c r="AM19" s="1">
        <v>261</v>
      </c>
      <c r="AN19" s="1">
        <v>244</v>
      </c>
      <c r="AO19" s="1">
        <v>254</v>
      </c>
      <c r="AP19" s="1">
        <v>261</v>
      </c>
      <c r="AQ19" s="1">
        <v>247</v>
      </c>
      <c r="AR19" s="1">
        <v>252</v>
      </c>
      <c r="AS19" s="1">
        <v>253</v>
      </c>
      <c r="AT19" s="1">
        <v>255</v>
      </c>
      <c r="AU19" s="1">
        <v>265</v>
      </c>
      <c r="AV19" s="1">
        <v>261</v>
      </c>
      <c r="AW19" s="1">
        <v>250</v>
      </c>
      <c r="AX19" s="1">
        <v>260</v>
      </c>
      <c r="AY19" s="1">
        <v>226</v>
      </c>
      <c r="BA19" s="1">
        <f t="shared" si="1"/>
        <v>252.4</v>
      </c>
      <c r="BC19" s="1" t="s">
        <v>6</v>
      </c>
      <c r="BD19" s="1" t="s">
        <v>30</v>
      </c>
      <c r="BE19" s="1">
        <v>266</v>
      </c>
      <c r="BF19" s="1">
        <v>250</v>
      </c>
      <c r="BG19" s="1">
        <v>271</v>
      </c>
      <c r="BH19" s="1">
        <v>261</v>
      </c>
      <c r="BI19" s="1">
        <v>256</v>
      </c>
      <c r="BJ19" s="1">
        <v>249</v>
      </c>
      <c r="BK19" s="1">
        <v>271</v>
      </c>
      <c r="BL19" s="1">
        <v>275</v>
      </c>
      <c r="BM19" s="1">
        <v>256</v>
      </c>
      <c r="BN19" s="1">
        <v>246</v>
      </c>
      <c r="BO19" s="1">
        <v>249</v>
      </c>
      <c r="BP19" s="1">
        <v>222</v>
      </c>
      <c r="BQ19" s="1">
        <v>228</v>
      </c>
      <c r="BS19" s="1">
        <f t="shared" si="2"/>
        <v>240.2</v>
      </c>
      <c r="BU19" s="1" t="s">
        <v>7</v>
      </c>
      <c r="BV19" s="1" t="s">
        <v>30</v>
      </c>
      <c r="BW19" s="1">
        <v>230</v>
      </c>
      <c r="BX19" s="1">
        <v>228</v>
      </c>
      <c r="BY19" s="1">
        <v>241</v>
      </c>
      <c r="BZ19" s="1">
        <v>235</v>
      </c>
      <c r="CA19" s="1">
        <v>239</v>
      </c>
      <c r="CB19" s="1">
        <v>237</v>
      </c>
      <c r="CC19" s="1">
        <v>243</v>
      </c>
      <c r="CD19" s="1">
        <v>248</v>
      </c>
      <c r="CE19" s="1">
        <v>226</v>
      </c>
      <c r="CF19" s="1">
        <v>216</v>
      </c>
      <c r="CG19" s="1">
        <v>234</v>
      </c>
      <c r="CH19" s="1">
        <v>228</v>
      </c>
      <c r="CI19" s="1">
        <v>214</v>
      </c>
      <c r="CK19" s="1">
        <f t="shared" si="3"/>
        <v>223.6</v>
      </c>
      <c r="CM19" s="1" t="s">
        <v>8</v>
      </c>
      <c r="CN19" s="1" t="s">
        <v>30</v>
      </c>
      <c r="CO19" s="1">
        <v>256</v>
      </c>
      <c r="CP19" s="1">
        <v>236</v>
      </c>
      <c r="CQ19" s="1">
        <v>249</v>
      </c>
      <c r="CR19" s="1">
        <v>237</v>
      </c>
      <c r="CS19" s="1">
        <v>227</v>
      </c>
      <c r="CT19" s="1">
        <v>245</v>
      </c>
      <c r="CU19" s="1">
        <v>251</v>
      </c>
      <c r="CV19" s="1">
        <v>244</v>
      </c>
      <c r="CW19" s="1">
        <v>230</v>
      </c>
      <c r="CX19" s="1">
        <v>238</v>
      </c>
      <c r="CY19" s="1">
        <v>245</v>
      </c>
      <c r="CZ19" s="1">
        <v>231</v>
      </c>
      <c r="DA19" s="1">
        <v>196</v>
      </c>
      <c r="DC19" s="1">
        <f t="shared" si="4"/>
        <v>228</v>
      </c>
      <c r="DE19" s="1" t="s">
        <v>9</v>
      </c>
      <c r="DF19" s="1" t="s">
        <v>30</v>
      </c>
      <c r="DG19" s="1">
        <v>284</v>
      </c>
      <c r="DH19" s="1">
        <v>302</v>
      </c>
      <c r="DI19" s="1">
        <v>292</v>
      </c>
      <c r="DJ19" s="1">
        <v>302</v>
      </c>
      <c r="DK19" s="1">
        <v>300</v>
      </c>
      <c r="DL19" s="1">
        <v>310</v>
      </c>
      <c r="DM19" s="1">
        <v>313</v>
      </c>
      <c r="DN19" s="1">
        <v>306</v>
      </c>
      <c r="DO19" s="1">
        <v>317</v>
      </c>
      <c r="DP19" s="1">
        <v>268</v>
      </c>
      <c r="DQ19" s="1">
        <v>281</v>
      </c>
      <c r="DR19" s="1">
        <v>268</v>
      </c>
      <c r="DS19" s="1">
        <v>250</v>
      </c>
      <c r="DU19" s="1">
        <f t="shared" si="5"/>
        <v>276.8</v>
      </c>
      <c r="DW19" s="1" t="s">
        <v>10</v>
      </c>
      <c r="DX19" s="1" t="s">
        <v>30</v>
      </c>
      <c r="DY19" s="1">
        <v>250</v>
      </c>
      <c r="DZ19" s="1">
        <v>269</v>
      </c>
      <c r="EA19" s="1">
        <v>266</v>
      </c>
      <c r="EB19" s="1">
        <v>267</v>
      </c>
      <c r="EC19" s="1">
        <v>270</v>
      </c>
      <c r="ED19" s="1">
        <v>265</v>
      </c>
      <c r="EE19" s="1">
        <v>265</v>
      </c>
      <c r="EF19" s="1">
        <v>265</v>
      </c>
      <c r="EG19" s="1">
        <v>272</v>
      </c>
      <c r="EH19" s="1">
        <v>257</v>
      </c>
      <c r="EI19" s="1">
        <v>267</v>
      </c>
      <c r="EJ19" s="1">
        <v>266</v>
      </c>
      <c r="EK19" s="1">
        <v>242</v>
      </c>
      <c r="EM19" s="1">
        <f t="shared" si="6"/>
        <v>260.8</v>
      </c>
      <c r="EO19" s="1" t="s">
        <v>11</v>
      </c>
      <c r="EP19" s="1" t="s">
        <v>30</v>
      </c>
      <c r="EQ19" s="1">
        <v>228</v>
      </c>
      <c r="ER19" s="1">
        <v>212</v>
      </c>
      <c r="ES19" s="1">
        <v>233</v>
      </c>
      <c r="ET19" s="1">
        <v>229</v>
      </c>
      <c r="EU19" s="1">
        <v>236</v>
      </c>
      <c r="EV19" s="1">
        <v>239</v>
      </c>
      <c r="EW19" s="1">
        <v>235</v>
      </c>
      <c r="EX19" s="1">
        <v>241</v>
      </c>
      <c r="EY19" s="1">
        <v>237</v>
      </c>
      <c r="EZ19" s="1">
        <v>238</v>
      </c>
      <c r="FA19" s="1">
        <v>218</v>
      </c>
      <c r="FB19" s="1">
        <v>245</v>
      </c>
      <c r="FC19" s="1">
        <v>229</v>
      </c>
      <c r="FE19" s="1">
        <f t="shared" si="7"/>
        <v>233.4</v>
      </c>
      <c r="FG19" s="1" t="s">
        <v>12</v>
      </c>
      <c r="FH19" s="1" t="s">
        <v>30</v>
      </c>
      <c r="FI19" s="1">
        <v>304</v>
      </c>
      <c r="FJ19" s="1">
        <v>310</v>
      </c>
      <c r="FK19" s="1">
        <v>313</v>
      </c>
      <c r="FL19" s="1">
        <v>303</v>
      </c>
      <c r="FM19" s="1">
        <v>312</v>
      </c>
      <c r="FN19" s="1">
        <v>306</v>
      </c>
      <c r="FO19" s="1">
        <v>292</v>
      </c>
      <c r="FP19" s="1">
        <v>312</v>
      </c>
      <c r="FQ19" s="1">
        <v>298</v>
      </c>
      <c r="FR19" s="1">
        <v>323</v>
      </c>
      <c r="FS19" s="1">
        <v>291</v>
      </c>
      <c r="FT19" s="1">
        <v>290</v>
      </c>
      <c r="FU19" s="1">
        <v>289</v>
      </c>
      <c r="FW19" s="1">
        <f t="shared" si="8"/>
        <v>298.2</v>
      </c>
      <c r="FY19" s="1" t="s">
        <v>13</v>
      </c>
      <c r="FZ19" s="1" t="s">
        <v>30</v>
      </c>
      <c r="GA19" s="1">
        <v>259</v>
      </c>
      <c r="GB19" s="1">
        <v>277</v>
      </c>
      <c r="GC19" s="1">
        <v>257</v>
      </c>
      <c r="GD19" s="1">
        <v>251</v>
      </c>
      <c r="GE19" s="1">
        <v>258</v>
      </c>
      <c r="GF19" s="1">
        <v>285</v>
      </c>
      <c r="GG19" s="1">
        <v>251</v>
      </c>
      <c r="GH19" s="1">
        <v>272</v>
      </c>
      <c r="GI19" s="1">
        <v>282</v>
      </c>
      <c r="GJ19" s="1">
        <v>291</v>
      </c>
      <c r="GK19" s="1">
        <v>233</v>
      </c>
      <c r="GL19" s="1">
        <v>241</v>
      </c>
      <c r="GM19" s="1">
        <v>214</v>
      </c>
      <c r="GO19" s="1">
        <f t="shared" si="9"/>
        <v>252.2</v>
      </c>
      <c r="GQ19" s="1" t="s">
        <v>14</v>
      </c>
      <c r="GR19" s="1" t="s">
        <v>30</v>
      </c>
      <c r="GS19" s="1">
        <v>324</v>
      </c>
      <c r="GT19" s="1">
        <v>292</v>
      </c>
      <c r="GU19" s="1">
        <v>293</v>
      </c>
      <c r="GV19" s="1">
        <v>311</v>
      </c>
      <c r="GW19" s="1">
        <v>291</v>
      </c>
      <c r="GX19" s="1">
        <v>291</v>
      </c>
      <c r="GY19" s="1">
        <v>283</v>
      </c>
      <c r="GZ19" s="1">
        <v>312</v>
      </c>
      <c r="HA19" s="1">
        <v>316</v>
      </c>
      <c r="HB19" s="1">
        <v>261</v>
      </c>
      <c r="HC19" s="1">
        <v>277</v>
      </c>
      <c r="HD19" s="1">
        <v>246</v>
      </c>
      <c r="HE19" s="1">
        <v>249</v>
      </c>
      <c r="HG19" s="1">
        <f t="shared" si="56"/>
        <v>269.8</v>
      </c>
    </row>
    <row r="20" spans="1:215">
      <c r="A20" s="1" t="s">
        <v>2</v>
      </c>
      <c r="B20" s="1" t="s">
        <v>31</v>
      </c>
      <c r="C20" s="1">
        <v>674</v>
      </c>
      <c r="D20" s="1">
        <v>704</v>
      </c>
      <c r="E20" s="1">
        <v>746</v>
      </c>
      <c r="F20" s="1">
        <v>827</v>
      </c>
      <c r="G20" s="1">
        <v>882</v>
      </c>
      <c r="H20" s="1">
        <v>907</v>
      </c>
      <c r="I20" s="1">
        <v>1013</v>
      </c>
      <c r="J20" s="1">
        <v>1067</v>
      </c>
      <c r="K20" s="1">
        <v>1214</v>
      </c>
      <c r="L20" s="1">
        <v>1157</v>
      </c>
      <c r="M20" s="1">
        <v>1017</v>
      </c>
      <c r="N20" s="1">
        <v>1179</v>
      </c>
      <c r="O20" s="1">
        <v>1238</v>
      </c>
      <c r="Q20" s="1">
        <f t="shared" si="11"/>
        <v>1161</v>
      </c>
      <c r="S20" s="1" t="s">
        <v>4</v>
      </c>
      <c r="T20" s="1" t="s">
        <v>31</v>
      </c>
      <c r="U20" s="1">
        <v>827</v>
      </c>
      <c r="V20" s="1">
        <v>946</v>
      </c>
      <c r="W20" s="1">
        <v>830</v>
      </c>
      <c r="X20" s="1">
        <v>911</v>
      </c>
      <c r="Y20" s="1">
        <v>740</v>
      </c>
      <c r="Z20" s="1">
        <v>685</v>
      </c>
      <c r="AA20" s="1">
        <v>818</v>
      </c>
      <c r="AB20" s="1">
        <v>725</v>
      </c>
      <c r="AC20" s="1">
        <v>855</v>
      </c>
      <c r="AD20" s="1">
        <v>705</v>
      </c>
      <c r="AE20" s="1">
        <v>579</v>
      </c>
      <c r="AF20" s="1">
        <v>614</v>
      </c>
      <c r="AG20" s="1">
        <v>554</v>
      </c>
      <c r="AI20" s="1">
        <f t="shared" si="0"/>
        <v>661.4</v>
      </c>
      <c r="AK20" s="1" t="s">
        <v>5</v>
      </c>
      <c r="AL20" s="1" t="s">
        <v>31</v>
      </c>
      <c r="AM20" s="1">
        <v>720</v>
      </c>
      <c r="AN20" s="1">
        <v>749</v>
      </c>
      <c r="AO20" s="1">
        <v>631</v>
      </c>
      <c r="AP20" s="1">
        <v>720</v>
      </c>
      <c r="AQ20" s="1">
        <v>690</v>
      </c>
      <c r="AR20" s="1">
        <v>959</v>
      </c>
      <c r="AS20" s="1">
        <v>802</v>
      </c>
      <c r="AT20" s="1">
        <v>826</v>
      </c>
      <c r="AU20" s="1">
        <v>979</v>
      </c>
      <c r="AV20" s="1">
        <v>915</v>
      </c>
      <c r="AW20" s="1">
        <v>797</v>
      </c>
      <c r="AX20" s="1">
        <v>935</v>
      </c>
      <c r="AY20" s="1">
        <v>915</v>
      </c>
      <c r="BA20" s="1">
        <f t="shared" si="1"/>
        <v>908.2</v>
      </c>
      <c r="BC20" s="1" t="s">
        <v>6</v>
      </c>
      <c r="BD20" s="1" t="s">
        <v>31</v>
      </c>
      <c r="BE20" s="1">
        <v>811</v>
      </c>
      <c r="BF20" s="1">
        <v>673</v>
      </c>
      <c r="BG20" s="1">
        <v>700</v>
      </c>
      <c r="BH20" s="1">
        <v>799</v>
      </c>
      <c r="BI20" s="1">
        <v>777</v>
      </c>
      <c r="BJ20" s="1">
        <v>871</v>
      </c>
      <c r="BK20" s="1">
        <v>899</v>
      </c>
      <c r="BL20" s="1">
        <v>892</v>
      </c>
      <c r="BM20" s="1">
        <v>1044</v>
      </c>
      <c r="BN20" s="1">
        <v>1064</v>
      </c>
      <c r="BO20" s="1">
        <v>1055</v>
      </c>
      <c r="BP20" s="1">
        <v>914</v>
      </c>
      <c r="BQ20" s="1">
        <v>964</v>
      </c>
      <c r="BS20" s="1">
        <f t="shared" si="2"/>
        <v>1008.2</v>
      </c>
      <c r="BU20" s="1" t="s">
        <v>7</v>
      </c>
      <c r="BV20" s="1" t="s">
        <v>31</v>
      </c>
      <c r="BW20" s="1">
        <v>519</v>
      </c>
      <c r="BX20" s="1">
        <v>590</v>
      </c>
      <c r="BY20" s="1">
        <v>546</v>
      </c>
      <c r="BZ20" s="1">
        <v>662</v>
      </c>
      <c r="CA20" s="1">
        <v>710</v>
      </c>
      <c r="CB20" s="1">
        <v>747</v>
      </c>
      <c r="CC20" s="1">
        <v>705</v>
      </c>
      <c r="CD20" s="1">
        <v>817</v>
      </c>
      <c r="CE20" s="1">
        <v>763</v>
      </c>
      <c r="CF20" s="1">
        <v>946</v>
      </c>
      <c r="CG20" s="1">
        <v>1005</v>
      </c>
      <c r="CH20" s="1">
        <v>713</v>
      </c>
      <c r="CI20" s="1">
        <v>849</v>
      </c>
      <c r="CK20" s="1">
        <f t="shared" si="3"/>
        <v>855.2</v>
      </c>
      <c r="CM20" s="1" t="s">
        <v>8</v>
      </c>
      <c r="CN20" s="1" t="s">
        <v>31</v>
      </c>
      <c r="CO20" s="1">
        <v>499</v>
      </c>
      <c r="CP20" s="1">
        <v>498</v>
      </c>
      <c r="CQ20" s="1">
        <v>545</v>
      </c>
      <c r="CR20" s="1">
        <v>502</v>
      </c>
      <c r="CS20" s="1">
        <v>510</v>
      </c>
      <c r="CT20" s="1">
        <v>518</v>
      </c>
      <c r="CU20" s="1">
        <v>575</v>
      </c>
      <c r="CV20" s="1">
        <v>629</v>
      </c>
      <c r="CW20" s="1">
        <v>668</v>
      </c>
      <c r="CX20" s="1">
        <v>665</v>
      </c>
      <c r="CY20" s="1">
        <v>633</v>
      </c>
      <c r="CZ20" s="1">
        <v>641</v>
      </c>
      <c r="DA20" s="1">
        <v>663</v>
      </c>
      <c r="DC20" s="1">
        <f t="shared" si="4"/>
        <v>654</v>
      </c>
      <c r="DE20" s="1" t="s">
        <v>9</v>
      </c>
      <c r="DF20" s="1" t="s">
        <v>31</v>
      </c>
      <c r="DG20" s="1">
        <v>809</v>
      </c>
      <c r="DH20" s="1">
        <v>807</v>
      </c>
      <c r="DI20" s="1">
        <v>912</v>
      </c>
      <c r="DJ20" s="1">
        <v>1026</v>
      </c>
      <c r="DK20" s="1">
        <v>1175</v>
      </c>
      <c r="DL20" s="1">
        <v>1166</v>
      </c>
      <c r="DM20" s="1">
        <v>1336</v>
      </c>
      <c r="DN20" s="1">
        <v>1355</v>
      </c>
      <c r="DO20" s="1">
        <v>1593</v>
      </c>
      <c r="DP20" s="1">
        <v>1402</v>
      </c>
      <c r="DQ20" s="1">
        <v>1220</v>
      </c>
      <c r="DR20" s="1">
        <v>1614</v>
      </c>
      <c r="DS20" s="1">
        <v>1551</v>
      </c>
      <c r="DU20" s="1">
        <f t="shared" si="5"/>
        <v>1476</v>
      </c>
      <c r="DW20" s="1" t="s">
        <v>10</v>
      </c>
      <c r="DX20" s="1" t="s">
        <v>31</v>
      </c>
      <c r="DY20" s="1">
        <v>547</v>
      </c>
      <c r="DZ20" s="1">
        <v>580</v>
      </c>
      <c r="EA20" s="1">
        <v>610</v>
      </c>
      <c r="EB20" s="1">
        <v>751</v>
      </c>
      <c r="EC20" s="1">
        <v>674</v>
      </c>
      <c r="ED20" s="1">
        <v>814</v>
      </c>
      <c r="EE20" s="1">
        <v>831</v>
      </c>
      <c r="EF20" s="1">
        <v>721</v>
      </c>
      <c r="EG20" s="1">
        <v>947</v>
      </c>
      <c r="EH20" s="1">
        <v>909</v>
      </c>
      <c r="EI20" s="1">
        <v>869</v>
      </c>
      <c r="EJ20" s="1">
        <v>820</v>
      </c>
      <c r="EK20" s="1">
        <v>871</v>
      </c>
      <c r="EM20" s="1">
        <f t="shared" si="6"/>
        <v>883.2</v>
      </c>
      <c r="EO20" s="1" t="s">
        <v>11</v>
      </c>
      <c r="EP20" s="1" t="s">
        <v>31</v>
      </c>
      <c r="EQ20" s="1">
        <v>555</v>
      </c>
      <c r="ER20" s="1">
        <v>534</v>
      </c>
      <c r="ES20" s="1">
        <v>581</v>
      </c>
      <c r="ET20" s="1">
        <v>744</v>
      </c>
      <c r="EU20" s="1">
        <v>655</v>
      </c>
      <c r="EV20" s="1">
        <v>785</v>
      </c>
      <c r="EW20" s="1">
        <v>789</v>
      </c>
      <c r="EX20" s="1">
        <v>844</v>
      </c>
      <c r="EY20" s="1">
        <v>840</v>
      </c>
      <c r="EZ20" s="1">
        <v>855</v>
      </c>
      <c r="FA20" s="1">
        <v>804</v>
      </c>
      <c r="FB20" s="1">
        <v>963</v>
      </c>
      <c r="FC20" s="1">
        <v>945</v>
      </c>
      <c r="FE20" s="1">
        <f t="shared" si="7"/>
        <v>881.4</v>
      </c>
      <c r="FG20" s="1" t="s">
        <v>12</v>
      </c>
      <c r="FH20" s="1" t="s">
        <v>31</v>
      </c>
      <c r="FI20" s="1">
        <v>752</v>
      </c>
      <c r="FJ20" s="1">
        <v>856</v>
      </c>
      <c r="FK20" s="1">
        <v>919</v>
      </c>
      <c r="FL20" s="1">
        <v>978</v>
      </c>
      <c r="FM20" s="1">
        <v>969</v>
      </c>
      <c r="FN20" s="1">
        <v>1017</v>
      </c>
      <c r="FO20" s="1">
        <v>1074</v>
      </c>
      <c r="FP20" s="1">
        <v>1140</v>
      </c>
      <c r="FQ20" s="1">
        <v>1336</v>
      </c>
      <c r="FR20" s="1">
        <v>1341</v>
      </c>
      <c r="FS20" s="1">
        <v>1176</v>
      </c>
      <c r="FT20" s="1">
        <v>1300</v>
      </c>
      <c r="FU20" s="1">
        <v>1351</v>
      </c>
      <c r="FW20" s="1">
        <f t="shared" si="8"/>
        <v>1300.8</v>
      </c>
      <c r="FY20" s="1" t="s">
        <v>13</v>
      </c>
      <c r="FZ20" s="1" t="s">
        <v>31</v>
      </c>
      <c r="GA20" s="1">
        <v>628</v>
      </c>
      <c r="GB20" s="1">
        <v>792</v>
      </c>
      <c r="GC20" s="1">
        <v>680</v>
      </c>
      <c r="GD20" s="1">
        <v>865</v>
      </c>
      <c r="GE20" s="1">
        <v>916</v>
      </c>
      <c r="GF20" s="1">
        <v>971</v>
      </c>
      <c r="GG20" s="1">
        <v>1137</v>
      </c>
      <c r="GH20" s="1">
        <v>1332</v>
      </c>
      <c r="GI20" s="1">
        <v>1456</v>
      </c>
      <c r="GJ20" s="1">
        <v>1529</v>
      </c>
      <c r="GK20" s="1">
        <v>1215</v>
      </c>
      <c r="GL20" s="1">
        <v>1259</v>
      </c>
      <c r="GM20" s="1">
        <v>1760</v>
      </c>
      <c r="GO20" s="1">
        <f t="shared" si="9"/>
        <v>1443.8</v>
      </c>
      <c r="GQ20" s="1" t="s">
        <v>14</v>
      </c>
      <c r="GR20" s="1" t="s">
        <v>31</v>
      </c>
      <c r="GS20" s="1">
        <v>1161</v>
      </c>
      <c r="GT20" s="1">
        <v>836</v>
      </c>
      <c r="GU20" s="1">
        <v>948</v>
      </c>
      <c r="GV20" s="1">
        <v>989</v>
      </c>
      <c r="GW20" s="1">
        <v>863</v>
      </c>
      <c r="GX20" s="1">
        <v>1137</v>
      </c>
      <c r="GY20" s="1">
        <v>1109</v>
      </c>
      <c r="GZ20" s="1">
        <v>1220</v>
      </c>
      <c r="HA20" s="1">
        <v>1386</v>
      </c>
      <c r="HB20" s="1">
        <v>1629</v>
      </c>
      <c r="HC20" s="1">
        <v>1605</v>
      </c>
      <c r="HD20" s="1">
        <v>1305</v>
      </c>
      <c r="HE20" s="1">
        <v>1463</v>
      </c>
      <c r="HG20" s="1">
        <f t="shared" si="56"/>
        <v>1477.6</v>
      </c>
    </row>
    <row r="21" spans="1:215">
      <c r="A21" s="1" t="s">
        <v>2</v>
      </c>
      <c r="B21" s="1" t="s">
        <v>32</v>
      </c>
      <c r="C21" s="1">
        <v>1123</v>
      </c>
      <c r="D21" s="1">
        <v>1203</v>
      </c>
      <c r="E21" s="1">
        <v>1172</v>
      </c>
      <c r="F21" s="1">
        <v>1199</v>
      </c>
      <c r="G21" s="1">
        <v>1283</v>
      </c>
      <c r="H21" s="1">
        <v>1460</v>
      </c>
      <c r="I21" s="1">
        <v>1455</v>
      </c>
      <c r="J21" s="1">
        <v>1480</v>
      </c>
      <c r="K21" s="1">
        <v>1398</v>
      </c>
      <c r="L21" s="1">
        <v>1475</v>
      </c>
      <c r="M21" s="1">
        <v>1536</v>
      </c>
      <c r="N21" s="1">
        <v>1495</v>
      </c>
      <c r="O21" s="1">
        <v>1506</v>
      </c>
      <c r="Q21" s="1">
        <f t="shared" si="11"/>
        <v>1482</v>
      </c>
      <c r="S21" s="1" t="s">
        <v>4</v>
      </c>
      <c r="T21" s="1" t="s">
        <v>32</v>
      </c>
      <c r="U21" s="1">
        <v>1202</v>
      </c>
      <c r="V21" s="1">
        <v>1365</v>
      </c>
      <c r="W21" s="1">
        <v>1249</v>
      </c>
      <c r="X21" s="1">
        <v>1142</v>
      </c>
      <c r="Y21" s="1">
        <v>1157</v>
      </c>
      <c r="Z21" s="1">
        <v>1337</v>
      </c>
      <c r="AA21" s="1">
        <v>1427</v>
      </c>
      <c r="AB21" s="1">
        <v>1371</v>
      </c>
      <c r="AC21" s="1">
        <v>1329</v>
      </c>
      <c r="AD21" s="1">
        <v>1628</v>
      </c>
      <c r="AE21" s="1">
        <v>1636</v>
      </c>
      <c r="AF21" s="1">
        <v>1553</v>
      </c>
      <c r="AG21" s="1">
        <v>1626</v>
      </c>
      <c r="AI21" s="1">
        <f t="shared" si="0"/>
        <v>1554.4</v>
      </c>
      <c r="AK21" s="1" t="s">
        <v>5</v>
      </c>
      <c r="AL21" s="1" t="s">
        <v>32</v>
      </c>
      <c r="AM21" s="1">
        <v>1100</v>
      </c>
      <c r="AN21" s="1">
        <v>1145</v>
      </c>
      <c r="AO21" s="1">
        <v>1172</v>
      </c>
      <c r="AP21" s="1">
        <v>1150</v>
      </c>
      <c r="AQ21" s="1">
        <v>1163</v>
      </c>
      <c r="AR21" s="1">
        <v>1267</v>
      </c>
      <c r="AS21" s="1">
        <v>1544</v>
      </c>
      <c r="AT21" s="1">
        <v>1313</v>
      </c>
      <c r="AU21" s="1">
        <v>1459</v>
      </c>
      <c r="AV21" s="1">
        <v>1714</v>
      </c>
      <c r="AW21" s="1">
        <v>1474</v>
      </c>
      <c r="AX21" s="1">
        <v>1424</v>
      </c>
      <c r="AY21" s="1">
        <v>1455</v>
      </c>
      <c r="BA21" s="1">
        <f t="shared" si="1"/>
        <v>1505.2</v>
      </c>
      <c r="BC21" s="1" t="s">
        <v>6</v>
      </c>
      <c r="BD21" s="1" t="s">
        <v>32</v>
      </c>
      <c r="BE21" s="1">
        <v>1046</v>
      </c>
      <c r="BF21" s="1">
        <v>1233</v>
      </c>
      <c r="BG21" s="1">
        <v>1170</v>
      </c>
      <c r="BH21" s="1">
        <v>1205</v>
      </c>
      <c r="BI21" s="1">
        <v>1235</v>
      </c>
      <c r="BJ21" s="1">
        <v>1380</v>
      </c>
      <c r="BK21" s="1">
        <v>1352</v>
      </c>
      <c r="BL21" s="1">
        <v>1464</v>
      </c>
      <c r="BM21" s="1">
        <v>1448</v>
      </c>
      <c r="BN21" s="1">
        <v>1567</v>
      </c>
      <c r="BO21" s="1">
        <v>1628</v>
      </c>
      <c r="BP21" s="1">
        <v>1422</v>
      </c>
      <c r="BQ21" s="1">
        <v>1671</v>
      </c>
      <c r="BS21" s="1">
        <f t="shared" si="2"/>
        <v>1547.2</v>
      </c>
      <c r="BU21" s="1" t="s">
        <v>7</v>
      </c>
      <c r="BV21" s="1" t="s">
        <v>32</v>
      </c>
      <c r="BW21" s="1">
        <v>1033</v>
      </c>
      <c r="BX21" s="1">
        <v>1073</v>
      </c>
      <c r="BY21" s="1">
        <v>1083</v>
      </c>
      <c r="BZ21" s="1">
        <v>1130</v>
      </c>
      <c r="CA21" s="1">
        <v>1344</v>
      </c>
      <c r="CB21" s="1">
        <v>1386</v>
      </c>
      <c r="CC21" s="1">
        <v>1374</v>
      </c>
      <c r="CD21" s="1">
        <v>1251</v>
      </c>
      <c r="CE21" s="1">
        <v>1333</v>
      </c>
      <c r="CF21" s="1">
        <v>1246</v>
      </c>
      <c r="CG21" s="1">
        <v>1426</v>
      </c>
      <c r="CH21" s="1">
        <v>1344</v>
      </c>
      <c r="CI21" s="1">
        <v>1430</v>
      </c>
      <c r="CK21" s="1">
        <f t="shared" si="3"/>
        <v>1355.8</v>
      </c>
      <c r="CM21" s="1" t="s">
        <v>8</v>
      </c>
      <c r="CN21" s="1" t="s">
        <v>32</v>
      </c>
      <c r="CO21" s="1">
        <v>1115</v>
      </c>
      <c r="CP21" s="1">
        <v>1154</v>
      </c>
      <c r="CQ21" s="1">
        <v>1174</v>
      </c>
      <c r="CR21" s="1">
        <v>1255</v>
      </c>
      <c r="CS21" s="1">
        <v>1365</v>
      </c>
      <c r="CT21" s="1">
        <v>1550</v>
      </c>
      <c r="CU21" s="1">
        <v>1493</v>
      </c>
      <c r="CV21" s="1">
        <v>1457</v>
      </c>
      <c r="CW21" s="1">
        <v>1347</v>
      </c>
      <c r="CX21" s="1">
        <v>1441</v>
      </c>
      <c r="CY21" s="1">
        <v>1354</v>
      </c>
      <c r="CZ21" s="1">
        <v>1416</v>
      </c>
      <c r="DA21" s="1">
        <v>1382</v>
      </c>
      <c r="DC21" s="1">
        <f t="shared" si="4"/>
        <v>1388</v>
      </c>
      <c r="DE21" s="1" t="s">
        <v>9</v>
      </c>
      <c r="DF21" s="1" t="s">
        <v>32</v>
      </c>
      <c r="DG21" s="1">
        <v>1037</v>
      </c>
      <c r="DH21" s="1">
        <v>1160</v>
      </c>
      <c r="DI21" s="1">
        <v>1054</v>
      </c>
      <c r="DJ21" s="1">
        <v>1179</v>
      </c>
      <c r="DK21" s="1">
        <v>1201</v>
      </c>
      <c r="DL21" s="1">
        <v>1391</v>
      </c>
      <c r="DM21" s="1">
        <v>1428</v>
      </c>
      <c r="DN21" s="1">
        <v>1512</v>
      </c>
      <c r="DO21" s="1">
        <v>1261</v>
      </c>
      <c r="DP21" s="1">
        <v>1391</v>
      </c>
      <c r="DQ21" s="1">
        <v>1459</v>
      </c>
      <c r="DR21" s="1">
        <v>1454</v>
      </c>
      <c r="DS21" s="1">
        <v>1406</v>
      </c>
      <c r="DU21" s="1">
        <f t="shared" si="5"/>
        <v>1394.2</v>
      </c>
      <c r="DW21" s="1" t="s">
        <v>10</v>
      </c>
      <c r="DX21" s="1" t="s">
        <v>32</v>
      </c>
      <c r="DY21" s="1">
        <v>1163</v>
      </c>
      <c r="DZ21" s="1">
        <v>1183</v>
      </c>
      <c r="EA21" s="1">
        <v>1267</v>
      </c>
      <c r="EB21" s="1">
        <v>1112</v>
      </c>
      <c r="EC21" s="1">
        <v>1235</v>
      </c>
      <c r="ED21" s="1">
        <v>1358</v>
      </c>
      <c r="EE21" s="1">
        <v>1450</v>
      </c>
      <c r="EF21" s="1">
        <v>1480</v>
      </c>
      <c r="EG21" s="1">
        <v>1274</v>
      </c>
      <c r="EH21" s="1">
        <v>1382</v>
      </c>
      <c r="EI21" s="1">
        <v>1441</v>
      </c>
      <c r="EJ21" s="1">
        <v>1295</v>
      </c>
      <c r="EK21" s="1">
        <v>1372</v>
      </c>
      <c r="EM21" s="1">
        <f t="shared" si="6"/>
        <v>1352.8</v>
      </c>
      <c r="EO21" s="1" t="s">
        <v>11</v>
      </c>
      <c r="EP21" s="1" t="s">
        <v>32</v>
      </c>
      <c r="EQ21" s="1">
        <v>1214</v>
      </c>
      <c r="ER21" s="1">
        <v>1224</v>
      </c>
      <c r="ES21" s="1">
        <v>1145</v>
      </c>
      <c r="ET21" s="1">
        <v>1125</v>
      </c>
      <c r="EU21" s="1">
        <v>1165</v>
      </c>
      <c r="EV21" s="1">
        <v>1348</v>
      </c>
      <c r="EW21" s="1">
        <v>1276</v>
      </c>
      <c r="EX21" s="1">
        <v>1275</v>
      </c>
      <c r="EY21" s="1">
        <v>1308</v>
      </c>
      <c r="EZ21" s="1">
        <v>1490</v>
      </c>
      <c r="FA21" s="1">
        <v>1615</v>
      </c>
      <c r="FB21" s="1">
        <v>1515</v>
      </c>
      <c r="FC21" s="1">
        <v>1542</v>
      </c>
      <c r="FE21" s="1">
        <f t="shared" si="7"/>
        <v>1494</v>
      </c>
      <c r="FG21" s="1" t="s">
        <v>12</v>
      </c>
      <c r="FH21" s="1" t="s">
        <v>32</v>
      </c>
      <c r="FI21" s="1">
        <v>1352</v>
      </c>
      <c r="FJ21" s="1">
        <v>1407</v>
      </c>
      <c r="FK21" s="1">
        <v>1372</v>
      </c>
      <c r="FL21" s="1">
        <v>1313</v>
      </c>
      <c r="FM21" s="1">
        <v>1438</v>
      </c>
      <c r="FN21" s="1">
        <v>1729</v>
      </c>
      <c r="FO21" s="1">
        <v>1699</v>
      </c>
      <c r="FP21" s="1">
        <v>1659</v>
      </c>
      <c r="FQ21" s="1">
        <v>1727</v>
      </c>
      <c r="FR21" s="1">
        <v>1837</v>
      </c>
      <c r="FS21" s="1">
        <v>2124</v>
      </c>
      <c r="FT21" s="1">
        <v>1867</v>
      </c>
      <c r="FU21" s="1">
        <v>1963</v>
      </c>
      <c r="FW21" s="1">
        <f t="shared" si="8"/>
        <v>1903.6</v>
      </c>
      <c r="FY21" s="1" t="s">
        <v>13</v>
      </c>
      <c r="FZ21" s="1" t="s">
        <v>32</v>
      </c>
      <c r="GA21" s="1">
        <v>1211</v>
      </c>
      <c r="GB21" s="1">
        <v>1256</v>
      </c>
      <c r="GC21" s="1">
        <v>1322</v>
      </c>
      <c r="GD21" s="1">
        <v>1128</v>
      </c>
      <c r="GE21" s="1">
        <v>1281</v>
      </c>
      <c r="GF21" s="1">
        <v>1392</v>
      </c>
      <c r="GG21" s="1">
        <v>1338</v>
      </c>
      <c r="GH21" s="1">
        <v>1415</v>
      </c>
      <c r="GI21" s="1">
        <v>1670</v>
      </c>
      <c r="GJ21" s="1">
        <v>1515</v>
      </c>
      <c r="GK21" s="1">
        <v>1624</v>
      </c>
      <c r="GL21" s="1">
        <v>1562</v>
      </c>
      <c r="GM21" s="1">
        <v>1630</v>
      </c>
      <c r="GO21" s="1">
        <f t="shared" si="9"/>
        <v>1600.2</v>
      </c>
      <c r="GQ21" s="1" t="s">
        <v>14</v>
      </c>
      <c r="GR21" s="1" t="s">
        <v>32</v>
      </c>
      <c r="GS21" s="1">
        <v>1158</v>
      </c>
      <c r="GT21" s="1">
        <v>1455</v>
      </c>
      <c r="GU21" s="1">
        <v>1253</v>
      </c>
      <c r="GV21" s="1">
        <v>1316</v>
      </c>
      <c r="GW21" s="1">
        <v>1296</v>
      </c>
      <c r="GX21" s="1">
        <v>1494</v>
      </c>
      <c r="GY21" s="1">
        <v>1369</v>
      </c>
      <c r="GZ21" s="1">
        <v>1607</v>
      </c>
      <c r="HA21" s="1">
        <v>1463</v>
      </c>
      <c r="HB21" s="1">
        <v>1770</v>
      </c>
      <c r="HC21" s="1">
        <v>1692</v>
      </c>
      <c r="HD21" s="1">
        <v>1480</v>
      </c>
      <c r="HE21" s="1">
        <v>1865</v>
      </c>
      <c r="HG21" s="1">
        <f t="shared" si="56"/>
        <v>1654</v>
      </c>
    </row>
    <row r="22" spans="1:215">
      <c r="A22" s="1" t="s">
        <v>2</v>
      </c>
      <c r="B22" s="1" t="s">
        <v>33</v>
      </c>
      <c r="C22" s="1">
        <v>241</v>
      </c>
      <c r="D22" s="1">
        <v>243</v>
      </c>
      <c r="E22" s="1">
        <v>258</v>
      </c>
      <c r="F22" s="1">
        <v>249</v>
      </c>
      <c r="G22" s="1">
        <v>254</v>
      </c>
      <c r="H22" s="1">
        <v>302</v>
      </c>
      <c r="I22" s="1">
        <v>262</v>
      </c>
      <c r="J22" s="1">
        <v>258</v>
      </c>
      <c r="K22" s="1">
        <v>271</v>
      </c>
      <c r="L22" s="1">
        <v>258</v>
      </c>
      <c r="M22" s="1">
        <v>251</v>
      </c>
      <c r="N22" s="1">
        <v>260</v>
      </c>
      <c r="O22" s="1">
        <v>255</v>
      </c>
      <c r="Q22" s="1">
        <f t="shared" si="11"/>
        <v>259</v>
      </c>
      <c r="S22" s="1" t="s">
        <v>4</v>
      </c>
      <c r="T22" s="1" t="s">
        <v>33</v>
      </c>
      <c r="U22" s="1">
        <v>236</v>
      </c>
      <c r="V22" s="1">
        <v>260</v>
      </c>
      <c r="W22" s="1">
        <v>249</v>
      </c>
      <c r="X22" s="1">
        <v>213</v>
      </c>
      <c r="Y22" s="1">
        <v>257</v>
      </c>
      <c r="Z22" s="1">
        <v>261</v>
      </c>
      <c r="AA22" s="1">
        <v>265</v>
      </c>
      <c r="AB22" s="1">
        <v>264</v>
      </c>
      <c r="AC22" s="1">
        <v>267</v>
      </c>
      <c r="AD22" s="1">
        <v>280</v>
      </c>
      <c r="AE22" s="1">
        <v>247</v>
      </c>
      <c r="AF22" s="1">
        <v>265</v>
      </c>
      <c r="AG22" s="1">
        <v>234</v>
      </c>
      <c r="AI22" s="1">
        <f t="shared" si="0"/>
        <v>258.60000000000002</v>
      </c>
      <c r="AK22" s="1" t="s">
        <v>5</v>
      </c>
      <c r="AL22" s="1" t="s">
        <v>33</v>
      </c>
      <c r="AM22" s="1">
        <v>209</v>
      </c>
      <c r="AN22" s="1">
        <v>227</v>
      </c>
      <c r="AO22" s="1">
        <v>344</v>
      </c>
      <c r="AP22" s="1">
        <v>214</v>
      </c>
      <c r="AQ22" s="1">
        <v>251</v>
      </c>
      <c r="AR22" s="1">
        <v>232</v>
      </c>
      <c r="AS22" s="1">
        <v>221</v>
      </c>
      <c r="AT22" s="1">
        <v>280</v>
      </c>
      <c r="AU22" s="1">
        <v>269</v>
      </c>
      <c r="AV22" s="1">
        <v>246</v>
      </c>
      <c r="AW22" s="1">
        <v>195</v>
      </c>
      <c r="AX22" s="1">
        <v>223</v>
      </c>
      <c r="AY22" s="1">
        <v>238</v>
      </c>
      <c r="BA22" s="1">
        <f t="shared" si="1"/>
        <v>234.2</v>
      </c>
      <c r="BC22" s="1" t="s">
        <v>6</v>
      </c>
      <c r="BD22" s="1" t="s">
        <v>33</v>
      </c>
      <c r="BE22" s="1">
        <v>248</v>
      </c>
      <c r="BF22" s="1">
        <v>249</v>
      </c>
      <c r="BG22" s="1">
        <v>316</v>
      </c>
      <c r="BH22" s="1">
        <v>257</v>
      </c>
      <c r="BI22" s="1">
        <v>244</v>
      </c>
      <c r="BJ22" s="1">
        <v>286</v>
      </c>
      <c r="BK22" s="1">
        <v>269</v>
      </c>
      <c r="BL22" s="1">
        <v>280</v>
      </c>
      <c r="BM22" s="1">
        <v>310</v>
      </c>
      <c r="BN22" s="1">
        <v>251</v>
      </c>
      <c r="BO22" s="1">
        <v>253</v>
      </c>
      <c r="BP22" s="1">
        <v>230</v>
      </c>
      <c r="BQ22" s="1">
        <v>281</v>
      </c>
      <c r="BS22" s="1">
        <f t="shared" si="2"/>
        <v>265</v>
      </c>
      <c r="BU22" s="1" t="s">
        <v>7</v>
      </c>
      <c r="BV22" s="1" t="s">
        <v>33</v>
      </c>
      <c r="BW22" s="1">
        <v>227</v>
      </c>
      <c r="BX22" s="1">
        <v>229</v>
      </c>
      <c r="BY22" s="1">
        <v>227</v>
      </c>
      <c r="BZ22" s="1">
        <v>236</v>
      </c>
      <c r="CA22" s="1">
        <v>204</v>
      </c>
      <c r="CB22" s="1">
        <v>232</v>
      </c>
      <c r="CC22" s="1">
        <v>254</v>
      </c>
      <c r="CD22" s="1">
        <v>242</v>
      </c>
      <c r="CE22" s="1">
        <v>235</v>
      </c>
      <c r="CF22" s="1">
        <v>243</v>
      </c>
      <c r="CG22" s="1">
        <v>191</v>
      </c>
      <c r="CH22" s="1">
        <v>255</v>
      </c>
      <c r="CI22" s="1">
        <v>253</v>
      </c>
      <c r="CK22" s="1">
        <f t="shared" si="3"/>
        <v>235.4</v>
      </c>
      <c r="CM22" s="1" t="s">
        <v>8</v>
      </c>
      <c r="CN22" s="1" t="s">
        <v>33</v>
      </c>
      <c r="CO22" s="1">
        <v>275</v>
      </c>
      <c r="CP22" s="1">
        <v>225</v>
      </c>
      <c r="CQ22" s="1">
        <v>272</v>
      </c>
      <c r="CR22" s="1">
        <v>261</v>
      </c>
      <c r="CS22" s="1">
        <v>249</v>
      </c>
      <c r="CT22" s="1">
        <v>263</v>
      </c>
      <c r="CU22" s="1">
        <v>225</v>
      </c>
      <c r="CV22" s="1">
        <v>254</v>
      </c>
      <c r="CW22" s="1">
        <v>225</v>
      </c>
      <c r="CX22" s="1">
        <v>235</v>
      </c>
      <c r="CY22" s="1">
        <v>178</v>
      </c>
      <c r="CZ22" s="1">
        <v>228</v>
      </c>
      <c r="DA22" s="1">
        <v>207</v>
      </c>
      <c r="DC22" s="1">
        <f t="shared" si="4"/>
        <v>214.6</v>
      </c>
      <c r="DE22" s="1" t="s">
        <v>9</v>
      </c>
      <c r="DF22" s="1" t="s">
        <v>33</v>
      </c>
      <c r="DG22" s="1">
        <v>229</v>
      </c>
      <c r="DH22" s="1">
        <v>249</v>
      </c>
      <c r="DI22" s="1">
        <v>225</v>
      </c>
      <c r="DJ22" s="1">
        <v>254</v>
      </c>
      <c r="DK22" s="1">
        <v>251</v>
      </c>
      <c r="DL22" s="1">
        <v>346</v>
      </c>
      <c r="DM22" s="1">
        <v>263</v>
      </c>
      <c r="DN22" s="1">
        <v>270</v>
      </c>
      <c r="DO22" s="1">
        <v>291</v>
      </c>
      <c r="DP22" s="1">
        <v>262</v>
      </c>
      <c r="DQ22" s="1">
        <v>283</v>
      </c>
      <c r="DR22" s="1">
        <v>272</v>
      </c>
      <c r="DS22" s="1">
        <v>252</v>
      </c>
      <c r="DU22" s="1">
        <f t="shared" si="5"/>
        <v>272</v>
      </c>
      <c r="DW22" s="1" t="s">
        <v>10</v>
      </c>
      <c r="DX22" s="1" t="s">
        <v>33</v>
      </c>
      <c r="DY22" s="1">
        <v>292</v>
      </c>
      <c r="DZ22" s="1">
        <v>295</v>
      </c>
      <c r="EA22" s="1">
        <v>367</v>
      </c>
      <c r="EB22" s="1">
        <v>267</v>
      </c>
      <c r="EC22" s="1">
        <v>315</v>
      </c>
      <c r="ED22" s="1">
        <v>299</v>
      </c>
      <c r="EE22" s="1">
        <v>275</v>
      </c>
      <c r="EF22" s="1">
        <v>337</v>
      </c>
      <c r="EG22" s="1">
        <v>349</v>
      </c>
      <c r="EH22" s="1">
        <v>300</v>
      </c>
      <c r="EI22" s="1">
        <v>311</v>
      </c>
      <c r="EJ22" s="1">
        <v>313</v>
      </c>
      <c r="EK22" s="1">
        <v>287</v>
      </c>
      <c r="EM22" s="1">
        <f t="shared" si="6"/>
        <v>312</v>
      </c>
      <c r="EO22" s="1" t="s">
        <v>11</v>
      </c>
      <c r="EP22" s="1" t="s">
        <v>33</v>
      </c>
      <c r="EQ22" s="1">
        <v>258</v>
      </c>
      <c r="ER22" s="1">
        <v>296</v>
      </c>
      <c r="ES22" s="1">
        <v>284</v>
      </c>
      <c r="ET22" s="1">
        <v>267</v>
      </c>
      <c r="EU22" s="1">
        <v>300</v>
      </c>
      <c r="EV22" s="1">
        <v>316</v>
      </c>
      <c r="EW22" s="1">
        <v>252</v>
      </c>
      <c r="EX22" s="1">
        <v>251</v>
      </c>
      <c r="EY22" s="1">
        <v>243</v>
      </c>
      <c r="EZ22" s="1">
        <v>272</v>
      </c>
      <c r="FA22" s="1">
        <v>286</v>
      </c>
      <c r="FB22" s="1">
        <v>360</v>
      </c>
      <c r="FC22" s="1">
        <v>431</v>
      </c>
      <c r="FE22" s="1">
        <f t="shared" si="7"/>
        <v>318.39999999999998</v>
      </c>
      <c r="FG22" s="1" t="s">
        <v>12</v>
      </c>
      <c r="FH22" s="1" t="s">
        <v>33</v>
      </c>
      <c r="FI22" s="1">
        <v>252</v>
      </c>
      <c r="FJ22" s="1">
        <v>290</v>
      </c>
      <c r="FK22" s="1">
        <v>286</v>
      </c>
      <c r="FL22" s="1">
        <v>298</v>
      </c>
      <c r="FM22" s="1">
        <v>300</v>
      </c>
      <c r="FN22" s="1">
        <v>351</v>
      </c>
      <c r="FO22" s="1">
        <v>383</v>
      </c>
      <c r="FP22" s="1">
        <v>263</v>
      </c>
      <c r="FQ22" s="1">
        <v>292</v>
      </c>
      <c r="FR22" s="1">
        <v>280</v>
      </c>
      <c r="FS22" s="1">
        <v>340</v>
      </c>
      <c r="FT22" s="1">
        <v>305</v>
      </c>
      <c r="FU22" s="1">
        <v>383</v>
      </c>
      <c r="FW22" s="1">
        <f t="shared" si="8"/>
        <v>320</v>
      </c>
      <c r="FY22" s="1" t="s">
        <v>13</v>
      </c>
      <c r="FZ22" s="1" t="s">
        <v>33</v>
      </c>
      <c r="GA22" s="1">
        <v>187</v>
      </c>
      <c r="GB22" s="1">
        <v>196</v>
      </c>
      <c r="GC22" s="1">
        <v>249</v>
      </c>
      <c r="GD22" s="1">
        <v>176</v>
      </c>
      <c r="GE22" s="1">
        <v>220</v>
      </c>
      <c r="GF22" s="1">
        <v>241</v>
      </c>
      <c r="GG22" s="1">
        <v>237</v>
      </c>
      <c r="GH22" s="1">
        <v>207</v>
      </c>
      <c r="GI22" s="1">
        <v>266</v>
      </c>
      <c r="GJ22" s="1">
        <v>260</v>
      </c>
      <c r="GK22" s="1">
        <v>223</v>
      </c>
      <c r="GL22" s="1">
        <v>224</v>
      </c>
      <c r="GM22" s="1">
        <v>200</v>
      </c>
      <c r="GO22" s="1">
        <f t="shared" si="9"/>
        <v>234.6</v>
      </c>
      <c r="GQ22" s="1" t="s">
        <v>14</v>
      </c>
      <c r="GR22" s="1" t="s">
        <v>33</v>
      </c>
      <c r="GS22" s="1">
        <v>211</v>
      </c>
      <c r="GT22" s="1">
        <v>220</v>
      </c>
      <c r="GU22" s="1">
        <v>238</v>
      </c>
      <c r="GV22" s="1">
        <v>207</v>
      </c>
      <c r="GW22" s="1">
        <v>260</v>
      </c>
      <c r="GX22" s="1">
        <v>271</v>
      </c>
      <c r="GY22" s="1">
        <v>259</v>
      </c>
      <c r="GZ22" s="1">
        <v>244</v>
      </c>
      <c r="HA22" s="1">
        <v>396</v>
      </c>
      <c r="HB22" s="1">
        <v>231</v>
      </c>
      <c r="HC22" s="1">
        <v>232</v>
      </c>
      <c r="HD22" s="1">
        <v>220</v>
      </c>
      <c r="HE22" s="1">
        <v>287</v>
      </c>
      <c r="HG22" s="1">
        <f t="shared" si="56"/>
        <v>273.2</v>
      </c>
    </row>
    <row r="23" spans="1:215">
      <c r="A23" s="1" t="s">
        <v>2</v>
      </c>
      <c r="B23" s="1" t="s">
        <v>34</v>
      </c>
      <c r="C23" s="1">
        <v>778</v>
      </c>
      <c r="D23" s="1">
        <v>805</v>
      </c>
      <c r="E23" s="1">
        <v>832</v>
      </c>
      <c r="F23" s="1">
        <v>811</v>
      </c>
      <c r="G23" s="1">
        <v>835</v>
      </c>
      <c r="H23" s="1">
        <v>875</v>
      </c>
      <c r="I23" s="1">
        <v>870</v>
      </c>
      <c r="J23" s="1">
        <v>1000</v>
      </c>
      <c r="K23" s="1">
        <v>987</v>
      </c>
      <c r="L23" s="1">
        <v>1087</v>
      </c>
      <c r="M23" s="1">
        <v>1081</v>
      </c>
      <c r="N23" s="1">
        <v>1075</v>
      </c>
      <c r="O23" s="1">
        <v>1180</v>
      </c>
      <c r="Q23" s="1">
        <f t="shared" si="11"/>
        <v>1082</v>
      </c>
      <c r="S23" s="1" t="s">
        <v>4</v>
      </c>
      <c r="T23" s="1" t="s">
        <v>34</v>
      </c>
      <c r="U23" s="1">
        <v>512</v>
      </c>
      <c r="V23" s="1">
        <v>532</v>
      </c>
      <c r="W23" s="1">
        <v>567</v>
      </c>
      <c r="X23" s="1">
        <v>597</v>
      </c>
      <c r="Y23" s="1">
        <v>603</v>
      </c>
      <c r="Z23" s="1">
        <v>550</v>
      </c>
      <c r="AA23" s="1">
        <v>627</v>
      </c>
      <c r="AB23" s="1">
        <v>622</v>
      </c>
      <c r="AC23" s="1">
        <v>603</v>
      </c>
      <c r="AD23" s="1">
        <v>652</v>
      </c>
      <c r="AE23" s="1">
        <v>681</v>
      </c>
      <c r="AF23" s="1">
        <v>650</v>
      </c>
      <c r="AG23" s="1">
        <v>622</v>
      </c>
      <c r="AI23" s="1">
        <f t="shared" si="0"/>
        <v>641.6</v>
      </c>
      <c r="AK23" s="1" t="s">
        <v>5</v>
      </c>
      <c r="AL23" s="1" t="s">
        <v>34</v>
      </c>
      <c r="AM23" s="1">
        <v>540</v>
      </c>
      <c r="AN23" s="1">
        <v>560</v>
      </c>
      <c r="AO23" s="1">
        <v>601</v>
      </c>
      <c r="AP23" s="1">
        <v>690</v>
      </c>
      <c r="AQ23" s="1">
        <v>600</v>
      </c>
      <c r="AR23" s="1">
        <v>717</v>
      </c>
      <c r="AS23" s="1">
        <v>838</v>
      </c>
      <c r="AT23" s="1">
        <v>846</v>
      </c>
      <c r="AU23" s="1">
        <v>666</v>
      </c>
      <c r="AV23" s="1">
        <v>719</v>
      </c>
      <c r="AW23" s="1">
        <v>727</v>
      </c>
      <c r="AX23" s="1">
        <v>763</v>
      </c>
      <c r="AY23" s="1">
        <v>888</v>
      </c>
      <c r="BA23" s="1">
        <f t="shared" si="1"/>
        <v>752.6</v>
      </c>
      <c r="BC23" s="1" t="s">
        <v>6</v>
      </c>
      <c r="BD23" s="1" t="s">
        <v>34</v>
      </c>
      <c r="BE23" s="1">
        <v>648</v>
      </c>
      <c r="BF23" s="1">
        <v>611</v>
      </c>
      <c r="BG23" s="1">
        <v>692</v>
      </c>
      <c r="BH23" s="1">
        <v>779</v>
      </c>
      <c r="BI23" s="1">
        <v>692</v>
      </c>
      <c r="BJ23" s="1">
        <v>665</v>
      </c>
      <c r="BK23" s="1">
        <v>652</v>
      </c>
      <c r="BL23" s="1">
        <v>754</v>
      </c>
      <c r="BM23" s="1">
        <v>883</v>
      </c>
      <c r="BN23" s="1">
        <v>885</v>
      </c>
      <c r="BO23" s="1">
        <v>939</v>
      </c>
      <c r="BP23" s="1">
        <v>1080</v>
      </c>
      <c r="BQ23" s="1">
        <v>881</v>
      </c>
      <c r="BS23" s="1">
        <f t="shared" si="2"/>
        <v>933.6</v>
      </c>
      <c r="BU23" s="1" t="s">
        <v>7</v>
      </c>
      <c r="BV23" s="1" t="s">
        <v>34</v>
      </c>
      <c r="BW23" s="1">
        <v>594</v>
      </c>
      <c r="BX23" s="1">
        <v>522</v>
      </c>
      <c r="BY23" s="1">
        <v>609</v>
      </c>
      <c r="BZ23" s="1">
        <v>755</v>
      </c>
      <c r="CA23" s="1">
        <v>564</v>
      </c>
      <c r="CB23" s="1">
        <v>741</v>
      </c>
      <c r="CC23" s="1">
        <v>547</v>
      </c>
      <c r="CD23" s="1">
        <v>662</v>
      </c>
      <c r="CE23" s="1">
        <v>676</v>
      </c>
      <c r="CF23" s="1">
        <v>825</v>
      </c>
      <c r="CG23" s="1">
        <v>804</v>
      </c>
      <c r="CH23" s="1">
        <v>764</v>
      </c>
      <c r="CI23" s="1">
        <v>1179</v>
      </c>
      <c r="CK23" s="1">
        <f t="shared" si="3"/>
        <v>849.6</v>
      </c>
      <c r="CM23" s="1" t="s">
        <v>8</v>
      </c>
      <c r="CN23" s="1" t="s">
        <v>34</v>
      </c>
      <c r="CO23" s="1">
        <v>573</v>
      </c>
      <c r="CP23" s="1">
        <v>643</v>
      </c>
      <c r="CQ23" s="1">
        <v>671</v>
      </c>
      <c r="CR23" s="1">
        <v>667</v>
      </c>
      <c r="CS23" s="1">
        <v>771</v>
      </c>
      <c r="CT23" s="1">
        <v>738</v>
      </c>
      <c r="CU23" s="1">
        <v>768</v>
      </c>
      <c r="CV23" s="1">
        <v>798</v>
      </c>
      <c r="CW23" s="1">
        <v>833</v>
      </c>
      <c r="CX23" s="1">
        <v>881</v>
      </c>
      <c r="CY23" s="1">
        <v>936</v>
      </c>
      <c r="CZ23" s="1">
        <v>965</v>
      </c>
      <c r="DA23" s="1">
        <v>920</v>
      </c>
      <c r="DC23" s="1">
        <f t="shared" si="4"/>
        <v>907</v>
      </c>
      <c r="DE23" s="1" t="s">
        <v>9</v>
      </c>
      <c r="DF23" s="1" t="s">
        <v>34</v>
      </c>
      <c r="DG23" s="1">
        <v>862</v>
      </c>
      <c r="DH23" s="1">
        <v>878</v>
      </c>
      <c r="DI23" s="1">
        <v>951</v>
      </c>
      <c r="DJ23" s="1">
        <v>825</v>
      </c>
      <c r="DK23" s="1">
        <v>888</v>
      </c>
      <c r="DL23" s="1">
        <v>948</v>
      </c>
      <c r="DM23" s="1">
        <v>960</v>
      </c>
      <c r="DN23" s="1">
        <v>1169</v>
      </c>
      <c r="DO23" s="1">
        <v>1071</v>
      </c>
      <c r="DP23" s="1">
        <v>1180</v>
      </c>
      <c r="DQ23" s="1">
        <v>1055</v>
      </c>
      <c r="DR23" s="1">
        <v>1068</v>
      </c>
      <c r="DS23" s="1">
        <v>1296</v>
      </c>
      <c r="DU23" s="1">
        <f t="shared" si="5"/>
        <v>1134</v>
      </c>
      <c r="DW23" s="1" t="s">
        <v>10</v>
      </c>
      <c r="DX23" s="1" t="s">
        <v>34</v>
      </c>
      <c r="DY23" s="1">
        <v>711</v>
      </c>
      <c r="DZ23" s="1">
        <v>856</v>
      </c>
      <c r="EA23" s="1">
        <v>767</v>
      </c>
      <c r="EB23" s="1">
        <v>817</v>
      </c>
      <c r="EC23" s="1">
        <v>810</v>
      </c>
      <c r="ED23" s="1">
        <v>725</v>
      </c>
      <c r="EE23" s="1">
        <v>790</v>
      </c>
      <c r="EF23" s="1">
        <v>864</v>
      </c>
      <c r="EG23" s="1">
        <v>967</v>
      </c>
      <c r="EH23" s="1">
        <v>907</v>
      </c>
      <c r="EI23" s="1">
        <v>1037</v>
      </c>
      <c r="EJ23" s="1">
        <v>1004</v>
      </c>
      <c r="EK23" s="1">
        <v>1177</v>
      </c>
      <c r="EM23" s="1">
        <f t="shared" si="6"/>
        <v>1018.4</v>
      </c>
      <c r="EO23" s="1" t="s">
        <v>11</v>
      </c>
      <c r="EP23" s="1" t="s">
        <v>34</v>
      </c>
      <c r="EQ23" s="1">
        <v>791</v>
      </c>
      <c r="ER23" s="1">
        <v>739</v>
      </c>
      <c r="ES23" s="1">
        <v>722</v>
      </c>
      <c r="ET23" s="1">
        <v>814</v>
      </c>
      <c r="EU23" s="1">
        <v>722</v>
      </c>
      <c r="EV23" s="1">
        <v>838</v>
      </c>
      <c r="EW23" s="1">
        <v>823</v>
      </c>
      <c r="EX23" s="1">
        <v>852</v>
      </c>
      <c r="EY23" s="1">
        <v>891</v>
      </c>
      <c r="EZ23" s="1">
        <v>1031</v>
      </c>
      <c r="FA23" s="1">
        <v>1293</v>
      </c>
      <c r="FB23" s="1">
        <v>1286</v>
      </c>
      <c r="FC23" s="1">
        <v>1265</v>
      </c>
      <c r="FE23" s="1">
        <f t="shared" si="7"/>
        <v>1153.2</v>
      </c>
      <c r="FG23" s="1" t="s">
        <v>12</v>
      </c>
      <c r="FH23" s="1" t="s">
        <v>34</v>
      </c>
      <c r="FI23" s="1">
        <v>882</v>
      </c>
      <c r="FJ23" s="1">
        <v>861</v>
      </c>
      <c r="FK23" s="1">
        <v>883</v>
      </c>
      <c r="FL23" s="1">
        <v>1000</v>
      </c>
      <c r="FM23" s="1">
        <v>941</v>
      </c>
      <c r="FN23" s="1">
        <v>965</v>
      </c>
      <c r="FO23" s="1">
        <v>1018</v>
      </c>
      <c r="FP23" s="1">
        <v>1160</v>
      </c>
      <c r="FQ23" s="1">
        <v>1111</v>
      </c>
      <c r="FR23" s="1">
        <v>1347</v>
      </c>
      <c r="FS23" s="1">
        <v>1374</v>
      </c>
      <c r="FT23" s="1">
        <v>1462</v>
      </c>
      <c r="FU23" s="1">
        <v>1239</v>
      </c>
      <c r="FW23" s="1">
        <f t="shared" si="8"/>
        <v>1306.5999999999999</v>
      </c>
      <c r="FY23" s="1" t="s">
        <v>13</v>
      </c>
      <c r="FZ23" s="1" t="s">
        <v>34</v>
      </c>
      <c r="GA23" s="1">
        <v>993</v>
      </c>
      <c r="GB23" s="1">
        <v>1015</v>
      </c>
      <c r="GC23" s="1">
        <v>939</v>
      </c>
      <c r="GD23" s="1">
        <v>965</v>
      </c>
      <c r="GE23" s="1">
        <v>889</v>
      </c>
      <c r="GF23" s="1">
        <v>1037</v>
      </c>
      <c r="GG23" s="1">
        <v>880</v>
      </c>
      <c r="GH23" s="1">
        <v>1039</v>
      </c>
      <c r="GI23" s="1">
        <v>1123</v>
      </c>
      <c r="GJ23" s="1">
        <v>1246</v>
      </c>
      <c r="GK23" s="1">
        <v>1303</v>
      </c>
      <c r="GL23" s="1">
        <v>1090</v>
      </c>
      <c r="GM23" s="1">
        <v>1426</v>
      </c>
      <c r="GO23" s="1">
        <f t="shared" si="9"/>
        <v>1237.5999999999999</v>
      </c>
      <c r="GQ23" s="1" t="s">
        <v>14</v>
      </c>
      <c r="GR23" s="1" t="s">
        <v>34</v>
      </c>
      <c r="GS23" s="1">
        <v>732</v>
      </c>
      <c r="GT23" s="1">
        <v>701</v>
      </c>
      <c r="GU23" s="1">
        <v>596</v>
      </c>
      <c r="GV23" s="1">
        <v>917</v>
      </c>
      <c r="GW23" s="1">
        <v>749</v>
      </c>
      <c r="GX23" s="1">
        <v>775</v>
      </c>
      <c r="GY23" s="1">
        <v>727</v>
      </c>
      <c r="GZ23" s="1">
        <v>782</v>
      </c>
      <c r="HA23" s="1">
        <v>1042</v>
      </c>
      <c r="HB23" s="1">
        <v>930</v>
      </c>
      <c r="HC23" s="1">
        <v>1071</v>
      </c>
      <c r="HD23" s="1">
        <v>1279</v>
      </c>
      <c r="HE23" s="1">
        <v>996</v>
      </c>
      <c r="HG23" s="1">
        <f t="shared" si="56"/>
        <v>1063.5999999999999</v>
      </c>
    </row>
    <row r="24" spans="1:215">
      <c r="A24" s="1" t="s">
        <v>2</v>
      </c>
      <c r="B24" s="1" t="s">
        <v>35</v>
      </c>
      <c r="C24" s="1">
        <v>10492</v>
      </c>
      <c r="D24" s="1">
        <v>10847</v>
      </c>
      <c r="E24" s="1">
        <v>11451</v>
      </c>
      <c r="F24" s="1">
        <v>11955</v>
      </c>
      <c r="G24" s="1">
        <v>11845</v>
      </c>
      <c r="H24" s="1">
        <v>11970</v>
      </c>
      <c r="I24" s="1">
        <v>12181</v>
      </c>
      <c r="J24" s="1">
        <v>12601</v>
      </c>
      <c r="K24" s="1">
        <v>13350</v>
      </c>
      <c r="L24" s="1">
        <v>13634</v>
      </c>
      <c r="M24" s="1">
        <v>14447</v>
      </c>
      <c r="N24" s="1">
        <v>14599</v>
      </c>
      <c r="O24" s="1">
        <v>14399</v>
      </c>
      <c r="Q24" s="1">
        <f t="shared" si="11"/>
        <v>14085.8</v>
      </c>
      <c r="S24" s="1" t="s">
        <v>4</v>
      </c>
      <c r="T24" s="1" t="s">
        <v>35</v>
      </c>
      <c r="U24" s="1">
        <v>6637</v>
      </c>
      <c r="V24" s="1">
        <v>7348</v>
      </c>
      <c r="W24" s="1">
        <v>7712</v>
      </c>
      <c r="X24" s="1">
        <v>7925</v>
      </c>
      <c r="Y24" s="1">
        <v>8242</v>
      </c>
      <c r="Z24" s="1">
        <v>8033</v>
      </c>
      <c r="AA24" s="1">
        <v>8404</v>
      </c>
      <c r="AB24" s="1">
        <v>8523</v>
      </c>
      <c r="AC24" s="1">
        <v>10066</v>
      </c>
      <c r="AD24" s="1">
        <v>10074</v>
      </c>
      <c r="AE24" s="1">
        <v>10466</v>
      </c>
      <c r="AF24" s="1">
        <v>10362</v>
      </c>
      <c r="AG24" s="1">
        <v>10677</v>
      </c>
      <c r="AI24" s="1">
        <f t="shared" si="0"/>
        <v>10329</v>
      </c>
      <c r="AK24" s="1" t="s">
        <v>5</v>
      </c>
      <c r="AL24" s="1" t="s">
        <v>35</v>
      </c>
      <c r="AM24" s="1">
        <v>6766</v>
      </c>
      <c r="AN24" s="1">
        <v>6946</v>
      </c>
      <c r="AO24" s="1">
        <v>7633</v>
      </c>
      <c r="AP24" s="1">
        <v>7467</v>
      </c>
      <c r="AQ24" s="1">
        <v>7765</v>
      </c>
      <c r="AR24" s="1">
        <v>7514</v>
      </c>
      <c r="AS24" s="1">
        <v>7987</v>
      </c>
      <c r="AT24" s="1">
        <v>7943</v>
      </c>
      <c r="AU24" s="1">
        <v>9246</v>
      </c>
      <c r="AV24" s="1">
        <v>8046</v>
      </c>
      <c r="AW24" s="1">
        <v>9504</v>
      </c>
      <c r="AX24" s="1">
        <v>9505</v>
      </c>
      <c r="AY24" s="1">
        <v>9564</v>
      </c>
      <c r="BA24" s="1">
        <f t="shared" si="1"/>
        <v>9173</v>
      </c>
      <c r="BC24" s="1" t="s">
        <v>6</v>
      </c>
      <c r="BD24" s="1" t="s">
        <v>35</v>
      </c>
      <c r="BE24" s="1">
        <v>7572</v>
      </c>
      <c r="BF24" s="1">
        <v>7849</v>
      </c>
      <c r="BG24" s="1">
        <v>8722</v>
      </c>
      <c r="BH24" s="1">
        <v>9302</v>
      </c>
      <c r="BI24" s="1">
        <v>8544</v>
      </c>
      <c r="BJ24" s="1">
        <v>9275</v>
      </c>
      <c r="BK24" s="1">
        <v>9534</v>
      </c>
      <c r="BL24" s="1">
        <v>10374</v>
      </c>
      <c r="BM24" s="1">
        <v>9922</v>
      </c>
      <c r="BN24" s="1">
        <v>10074</v>
      </c>
      <c r="BO24" s="1">
        <v>10585</v>
      </c>
      <c r="BP24" s="1">
        <v>10814</v>
      </c>
      <c r="BQ24" s="1">
        <v>11090</v>
      </c>
      <c r="BS24" s="1">
        <f t="shared" si="2"/>
        <v>10497</v>
      </c>
      <c r="BU24" s="1" t="s">
        <v>7</v>
      </c>
      <c r="BV24" s="1" t="s">
        <v>35</v>
      </c>
      <c r="BW24" s="1">
        <v>7470</v>
      </c>
      <c r="BX24" s="1">
        <v>7192</v>
      </c>
      <c r="BY24" s="1">
        <v>8406</v>
      </c>
      <c r="BZ24" s="1">
        <v>8685</v>
      </c>
      <c r="CA24" s="1">
        <v>8370</v>
      </c>
      <c r="CB24" s="1">
        <v>8940</v>
      </c>
      <c r="CC24" s="1">
        <v>8456</v>
      </c>
      <c r="CD24" s="1">
        <v>9223</v>
      </c>
      <c r="CE24" s="1">
        <v>9615</v>
      </c>
      <c r="CF24" s="1">
        <v>9590</v>
      </c>
      <c r="CG24" s="1">
        <v>10610</v>
      </c>
      <c r="CH24" s="1">
        <v>10419</v>
      </c>
      <c r="CI24" s="1">
        <v>10720</v>
      </c>
      <c r="CK24" s="1">
        <f t="shared" si="3"/>
        <v>10190.799999999999</v>
      </c>
      <c r="CM24" s="1" t="s">
        <v>8</v>
      </c>
      <c r="CN24" s="1" t="s">
        <v>35</v>
      </c>
      <c r="CO24" s="1">
        <v>9499</v>
      </c>
      <c r="CP24" s="1">
        <v>9926</v>
      </c>
      <c r="CQ24" s="1">
        <v>10570</v>
      </c>
      <c r="CR24" s="1">
        <v>11480</v>
      </c>
      <c r="CS24" s="1">
        <v>10952</v>
      </c>
      <c r="CT24" s="1">
        <v>10576</v>
      </c>
      <c r="CU24" s="1">
        <v>11686</v>
      </c>
      <c r="CV24" s="1">
        <v>11462</v>
      </c>
      <c r="CW24" s="1">
        <v>11222</v>
      </c>
      <c r="CX24" s="1">
        <v>11218</v>
      </c>
      <c r="CY24" s="1">
        <v>11739</v>
      </c>
      <c r="CZ24" s="1">
        <v>12423</v>
      </c>
      <c r="DA24" s="1">
        <v>11985</v>
      </c>
      <c r="DC24" s="1">
        <f t="shared" si="4"/>
        <v>11717.4</v>
      </c>
      <c r="DE24" s="1" t="s">
        <v>9</v>
      </c>
      <c r="DF24" s="1" t="s">
        <v>35</v>
      </c>
      <c r="DG24" s="1">
        <v>12087</v>
      </c>
      <c r="DH24" s="1">
        <v>12214</v>
      </c>
      <c r="DI24" s="1">
        <v>12952</v>
      </c>
      <c r="DJ24" s="1">
        <v>13525</v>
      </c>
      <c r="DK24" s="1">
        <v>13654</v>
      </c>
      <c r="DL24" s="1">
        <v>14064</v>
      </c>
      <c r="DM24" s="1">
        <v>13961</v>
      </c>
      <c r="DN24" s="1">
        <v>14208</v>
      </c>
      <c r="DO24" s="1">
        <v>15819</v>
      </c>
      <c r="DP24" s="1">
        <v>14869</v>
      </c>
      <c r="DQ24" s="1">
        <v>16403</v>
      </c>
      <c r="DR24" s="1">
        <v>16378</v>
      </c>
      <c r="DS24" s="1">
        <v>16133</v>
      </c>
      <c r="DU24" s="1">
        <f t="shared" si="5"/>
        <v>15920.4</v>
      </c>
      <c r="DW24" s="1" t="s">
        <v>10</v>
      </c>
      <c r="DX24" s="1" t="s">
        <v>35</v>
      </c>
      <c r="DY24" s="1">
        <v>8820</v>
      </c>
      <c r="DZ24" s="1">
        <v>9514</v>
      </c>
      <c r="EA24" s="1">
        <v>9256</v>
      </c>
      <c r="EB24" s="1">
        <v>9415</v>
      </c>
      <c r="EC24" s="1">
        <v>9799</v>
      </c>
      <c r="ED24" s="1">
        <v>10003</v>
      </c>
      <c r="EE24" s="1">
        <v>10377</v>
      </c>
      <c r="EF24" s="1">
        <v>10667</v>
      </c>
      <c r="EG24" s="1">
        <v>12190</v>
      </c>
      <c r="EH24" s="1">
        <v>12282</v>
      </c>
      <c r="EI24" s="1">
        <v>12411</v>
      </c>
      <c r="EJ24" s="1">
        <v>11949</v>
      </c>
      <c r="EK24" s="1">
        <v>13484</v>
      </c>
      <c r="EM24" s="1">
        <f t="shared" si="6"/>
        <v>12463.2</v>
      </c>
      <c r="EO24" s="1" t="s">
        <v>11</v>
      </c>
      <c r="EP24" s="1" t="s">
        <v>35</v>
      </c>
      <c r="EQ24" s="1">
        <v>8815</v>
      </c>
      <c r="ER24" s="1">
        <v>8615</v>
      </c>
      <c r="ES24" s="1">
        <v>9470</v>
      </c>
      <c r="ET24" s="1">
        <v>9027</v>
      </c>
      <c r="EU24" s="1">
        <v>9123</v>
      </c>
      <c r="EV24" s="1">
        <v>9803</v>
      </c>
      <c r="EW24" s="1">
        <v>9967</v>
      </c>
      <c r="EX24" s="1">
        <v>9339</v>
      </c>
      <c r="EY24" s="1">
        <v>10405</v>
      </c>
      <c r="EZ24" s="1">
        <v>11920</v>
      </c>
      <c r="FA24" s="1">
        <v>12215</v>
      </c>
      <c r="FB24" s="1">
        <v>13057</v>
      </c>
      <c r="FC24" s="1">
        <v>13481</v>
      </c>
      <c r="FE24" s="1">
        <f t="shared" si="7"/>
        <v>12215.6</v>
      </c>
      <c r="FG24" s="1" t="s">
        <v>12</v>
      </c>
      <c r="FH24" s="1" t="s">
        <v>35</v>
      </c>
      <c r="FI24" s="1">
        <v>10937</v>
      </c>
      <c r="FJ24" s="1">
        <v>11563</v>
      </c>
      <c r="FK24" s="1">
        <v>12477</v>
      </c>
      <c r="FL24" s="1">
        <v>12506</v>
      </c>
      <c r="FM24" s="1">
        <v>13457</v>
      </c>
      <c r="FN24" s="1">
        <v>13392</v>
      </c>
      <c r="FO24" s="1">
        <v>13301</v>
      </c>
      <c r="FP24" s="1">
        <v>14751</v>
      </c>
      <c r="FQ24" s="1">
        <v>15789</v>
      </c>
      <c r="FR24" s="1">
        <v>18616</v>
      </c>
      <c r="FS24" s="1">
        <v>19766</v>
      </c>
      <c r="FT24" s="1">
        <v>19052</v>
      </c>
      <c r="FU24" s="1">
        <v>18830</v>
      </c>
      <c r="FW24" s="1">
        <f t="shared" si="8"/>
        <v>18410.599999999999</v>
      </c>
      <c r="FY24" s="1" t="s">
        <v>13</v>
      </c>
      <c r="FZ24" s="1" t="s">
        <v>35</v>
      </c>
      <c r="GA24" s="1">
        <v>10465</v>
      </c>
      <c r="GB24" s="1">
        <v>11211</v>
      </c>
      <c r="GC24" s="1">
        <v>11129</v>
      </c>
      <c r="GD24" s="1">
        <v>11392</v>
      </c>
      <c r="GE24" s="1">
        <v>10539</v>
      </c>
      <c r="GF24" s="1">
        <v>10624</v>
      </c>
      <c r="GG24" s="1">
        <v>10202</v>
      </c>
      <c r="GH24" s="1">
        <v>11764</v>
      </c>
      <c r="GI24" s="1">
        <v>11636</v>
      </c>
      <c r="GJ24" s="1">
        <v>13929</v>
      </c>
      <c r="GK24" s="1">
        <v>13297</v>
      </c>
      <c r="GL24" s="1">
        <v>13668</v>
      </c>
      <c r="GM24" s="1">
        <v>13157</v>
      </c>
      <c r="GO24" s="1">
        <f t="shared" si="9"/>
        <v>13137.4</v>
      </c>
      <c r="GQ24" s="1" t="s">
        <v>14</v>
      </c>
      <c r="GR24" s="1" t="s">
        <v>35</v>
      </c>
      <c r="GS24" s="1">
        <v>9665</v>
      </c>
      <c r="GT24" s="1">
        <v>10141</v>
      </c>
      <c r="GU24" s="1">
        <v>11479</v>
      </c>
      <c r="GV24" s="1">
        <v>12527</v>
      </c>
      <c r="GW24" s="1">
        <v>11403</v>
      </c>
      <c r="GX24" s="1">
        <v>12772</v>
      </c>
      <c r="GY24" s="1">
        <v>12262</v>
      </c>
      <c r="GZ24" s="1">
        <v>13632</v>
      </c>
      <c r="HA24" s="1">
        <v>14133</v>
      </c>
      <c r="HB24" s="1">
        <v>13496</v>
      </c>
      <c r="HC24" s="1">
        <v>13848</v>
      </c>
      <c r="HD24" s="1">
        <v>14119</v>
      </c>
      <c r="HE24" s="1">
        <v>14109</v>
      </c>
      <c r="HG24" s="1">
        <f t="shared" si="56"/>
        <v>13941</v>
      </c>
    </row>
    <row r="25" spans="1:215">
      <c r="A25" s="1" t="s">
        <v>2</v>
      </c>
      <c r="B25" s="1" t="s">
        <v>36</v>
      </c>
      <c r="C25" s="1">
        <v>2695</v>
      </c>
      <c r="D25" s="1">
        <v>2729</v>
      </c>
      <c r="E25" s="1">
        <v>2815</v>
      </c>
      <c r="F25" s="1">
        <v>3079</v>
      </c>
      <c r="G25" s="1">
        <v>3040</v>
      </c>
      <c r="H25" s="1">
        <v>3388</v>
      </c>
      <c r="I25" s="1">
        <v>3425</v>
      </c>
      <c r="J25" s="1">
        <v>3567</v>
      </c>
      <c r="K25" s="1">
        <v>3831</v>
      </c>
      <c r="L25" s="1">
        <v>3832</v>
      </c>
      <c r="M25" s="1">
        <v>3946</v>
      </c>
      <c r="N25" s="1">
        <v>4023</v>
      </c>
      <c r="O25" s="1">
        <v>4269</v>
      </c>
      <c r="Q25" s="1">
        <f t="shared" si="11"/>
        <v>3980.2</v>
      </c>
      <c r="S25" s="1" t="s">
        <v>4</v>
      </c>
      <c r="T25" s="1" t="s">
        <v>36</v>
      </c>
      <c r="U25" s="1">
        <v>2076</v>
      </c>
      <c r="V25" s="1">
        <v>2151</v>
      </c>
      <c r="W25" s="1">
        <v>2375</v>
      </c>
      <c r="X25" s="1">
        <v>2372</v>
      </c>
      <c r="Y25" s="1">
        <v>2506</v>
      </c>
      <c r="Z25" s="1">
        <v>2663</v>
      </c>
      <c r="AA25" s="1">
        <v>2905</v>
      </c>
      <c r="AB25" s="1">
        <v>2920</v>
      </c>
      <c r="AC25" s="1">
        <v>3077</v>
      </c>
      <c r="AD25" s="1">
        <v>3202</v>
      </c>
      <c r="AE25" s="1">
        <v>3171</v>
      </c>
      <c r="AF25" s="1">
        <v>3493</v>
      </c>
      <c r="AG25" s="1">
        <v>3381</v>
      </c>
      <c r="AI25" s="1">
        <f t="shared" si="0"/>
        <v>3264.8</v>
      </c>
      <c r="AK25" s="1" t="s">
        <v>5</v>
      </c>
      <c r="AL25" s="1" t="s">
        <v>36</v>
      </c>
      <c r="AM25" s="1">
        <v>2112</v>
      </c>
      <c r="AN25" s="1">
        <v>2284</v>
      </c>
      <c r="AO25" s="1">
        <v>2316</v>
      </c>
      <c r="AP25" s="1">
        <v>2343</v>
      </c>
      <c r="AQ25" s="1">
        <v>2457</v>
      </c>
      <c r="AR25" s="1">
        <v>2771</v>
      </c>
      <c r="AS25" s="1">
        <v>3055</v>
      </c>
      <c r="AT25" s="1">
        <v>3107</v>
      </c>
      <c r="AU25" s="1">
        <v>3307</v>
      </c>
      <c r="AV25" s="1">
        <v>3661</v>
      </c>
      <c r="AW25" s="1">
        <v>3694</v>
      </c>
      <c r="AX25" s="1">
        <v>3681</v>
      </c>
      <c r="AY25" s="1">
        <v>3581</v>
      </c>
      <c r="BA25" s="1">
        <f t="shared" si="1"/>
        <v>3584.8</v>
      </c>
      <c r="BC25" s="1" t="s">
        <v>6</v>
      </c>
      <c r="BD25" s="1" t="s">
        <v>36</v>
      </c>
      <c r="BE25" s="1">
        <v>2356</v>
      </c>
      <c r="BF25" s="1">
        <v>2356</v>
      </c>
      <c r="BG25" s="1">
        <v>2616</v>
      </c>
      <c r="BH25" s="1">
        <v>2616</v>
      </c>
      <c r="BI25" s="1">
        <v>2762</v>
      </c>
      <c r="BJ25" s="1">
        <v>2995</v>
      </c>
      <c r="BK25" s="1">
        <v>3283</v>
      </c>
      <c r="BL25" s="1">
        <v>3089</v>
      </c>
      <c r="BM25" s="1">
        <v>3304</v>
      </c>
      <c r="BN25" s="1">
        <v>3325</v>
      </c>
      <c r="BO25" s="1">
        <v>3550</v>
      </c>
      <c r="BP25" s="1">
        <v>3558</v>
      </c>
      <c r="BQ25" s="1">
        <v>3681</v>
      </c>
      <c r="BS25" s="1">
        <f t="shared" si="2"/>
        <v>3483.6</v>
      </c>
      <c r="BU25" s="1" t="s">
        <v>7</v>
      </c>
      <c r="BV25" s="1" t="s">
        <v>36</v>
      </c>
      <c r="BW25" s="1">
        <v>2541</v>
      </c>
      <c r="BX25" s="1">
        <v>2354</v>
      </c>
      <c r="BY25" s="1">
        <v>2559</v>
      </c>
      <c r="BZ25" s="1">
        <v>2731</v>
      </c>
      <c r="CA25" s="1">
        <v>2687</v>
      </c>
      <c r="CB25" s="1">
        <v>3038</v>
      </c>
      <c r="CC25" s="1">
        <v>3209</v>
      </c>
      <c r="CD25" s="1">
        <v>3258</v>
      </c>
      <c r="CE25" s="1">
        <v>3243</v>
      </c>
      <c r="CF25" s="1">
        <v>3489</v>
      </c>
      <c r="CG25" s="1">
        <v>3811</v>
      </c>
      <c r="CH25" s="1">
        <v>3655</v>
      </c>
      <c r="CI25" s="1">
        <v>3671</v>
      </c>
      <c r="CK25" s="1">
        <f t="shared" si="3"/>
        <v>3573.8</v>
      </c>
      <c r="CM25" s="1" t="s">
        <v>8</v>
      </c>
      <c r="CN25" s="1" t="s">
        <v>36</v>
      </c>
      <c r="CO25" s="1">
        <v>2508</v>
      </c>
      <c r="CP25" s="1">
        <v>2628</v>
      </c>
      <c r="CQ25" s="1">
        <v>2846</v>
      </c>
      <c r="CR25" s="1">
        <v>2639</v>
      </c>
      <c r="CS25" s="1">
        <v>2813</v>
      </c>
      <c r="CT25" s="1">
        <v>3073</v>
      </c>
      <c r="CU25" s="1">
        <v>3294</v>
      </c>
      <c r="CV25" s="1">
        <v>3311</v>
      </c>
      <c r="CW25" s="1">
        <v>3569</v>
      </c>
      <c r="CX25" s="1">
        <v>3453</v>
      </c>
      <c r="CY25" s="1">
        <v>3595</v>
      </c>
      <c r="CZ25" s="1">
        <v>3848</v>
      </c>
      <c r="DA25" s="1">
        <v>3904</v>
      </c>
      <c r="DC25" s="1">
        <f t="shared" si="4"/>
        <v>3673.8</v>
      </c>
      <c r="DE25" s="1" t="s">
        <v>9</v>
      </c>
      <c r="DF25" s="1" t="s">
        <v>36</v>
      </c>
      <c r="DG25" s="1">
        <v>2886</v>
      </c>
      <c r="DH25" s="1">
        <v>2901</v>
      </c>
      <c r="DI25" s="1">
        <v>2902</v>
      </c>
      <c r="DJ25" s="1">
        <v>3662</v>
      </c>
      <c r="DK25" s="1">
        <v>3249</v>
      </c>
      <c r="DL25" s="1">
        <v>3827</v>
      </c>
      <c r="DM25" s="1">
        <v>3659</v>
      </c>
      <c r="DN25" s="1">
        <v>3858</v>
      </c>
      <c r="DO25" s="1">
        <v>4271</v>
      </c>
      <c r="DP25" s="1">
        <v>3977</v>
      </c>
      <c r="DQ25" s="1">
        <v>4177</v>
      </c>
      <c r="DR25" s="1">
        <v>4127</v>
      </c>
      <c r="DS25" s="1">
        <v>4807</v>
      </c>
      <c r="DU25" s="1">
        <f t="shared" si="5"/>
        <v>4271.8</v>
      </c>
      <c r="DW25" s="1" t="s">
        <v>10</v>
      </c>
      <c r="DX25" s="1" t="s">
        <v>36</v>
      </c>
      <c r="DY25" s="1">
        <v>2942</v>
      </c>
      <c r="DZ25" s="1">
        <v>2838</v>
      </c>
      <c r="EA25" s="1">
        <v>3022</v>
      </c>
      <c r="EB25" s="1">
        <v>2972</v>
      </c>
      <c r="EC25" s="1">
        <v>3036</v>
      </c>
      <c r="ED25" s="1">
        <v>3366</v>
      </c>
      <c r="EE25" s="1">
        <v>3371</v>
      </c>
      <c r="EF25" s="1">
        <v>3588</v>
      </c>
      <c r="EG25" s="1">
        <v>3711</v>
      </c>
      <c r="EH25" s="1">
        <v>3700</v>
      </c>
      <c r="EI25" s="1">
        <v>4003</v>
      </c>
      <c r="EJ25" s="1">
        <v>4199</v>
      </c>
      <c r="EK25" s="1">
        <v>4171</v>
      </c>
      <c r="EM25" s="1">
        <f t="shared" si="6"/>
        <v>3956.8</v>
      </c>
      <c r="EO25" s="1" t="s">
        <v>11</v>
      </c>
      <c r="EP25" s="1" t="s">
        <v>36</v>
      </c>
      <c r="EQ25" s="1">
        <v>2697</v>
      </c>
      <c r="ER25" s="1">
        <v>2841</v>
      </c>
      <c r="ES25" s="1">
        <v>2621</v>
      </c>
      <c r="ET25" s="1">
        <v>2715</v>
      </c>
      <c r="EU25" s="1">
        <v>2889</v>
      </c>
      <c r="EV25" s="1">
        <v>3200</v>
      </c>
      <c r="EW25" s="1">
        <v>3253</v>
      </c>
      <c r="EX25" s="1">
        <v>3335</v>
      </c>
      <c r="EY25" s="1">
        <v>3615</v>
      </c>
      <c r="EZ25" s="1">
        <v>3609</v>
      </c>
      <c r="FA25" s="1">
        <v>3923</v>
      </c>
      <c r="FB25" s="1">
        <v>4344</v>
      </c>
      <c r="FC25" s="1">
        <v>4454</v>
      </c>
      <c r="FE25" s="1">
        <f t="shared" si="7"/>
        <v>3989</v>
      </c>
      <c r="FG25" s="1" t="s">
        <v>12</v>
      </c>
      <c r="FH25" s="1" t="s">
        <v>36</v>
      </c>
      <c r="FI25" s="1">
        <v>3040</v>
      </c>
      <c r="FJ25" s="1">
        <v>2837</v>
      </c>
      <c r="FK25" s="1">
        <v>2890</v>
      </c>
      <c r="FL25" s="1">
        <v>3255</v>
      </c>
      <c r="FM25" s="1">
        <v>3515</v>
      </c>
      <c r="FN25" s="1">
        <v>3505</v>
      </c>
      <c r="FO25" s="1">
        <v>3689</v>
      </c>
      <c r="FP25" s="1">
        <v>3841</v>
      </c>
      <c r="FQ25" s="1">
        <v>3973</v>
      </c>
      <c r="FR25" s="1">
        <v>4851</v>
      </c>
      <c r="FS25" s="1">
        <v>4331</v>
      </c>
      <c r="FT25" s="1">
        <v>4579</v>
      </c>
      <c r="FU25" s="1">
        <v>4697</v>
      </c>
      <c r="FW25" s="1">
        <f t="shared" si="8"/>
        <v>4486.2</v>
      </c>
      <c r="FY25" s="1" t="s">
        <v>13</v>
      </c>
      <c r="FZ25" s="1" t="s">
        <v>36</v>
      </c>
      <c r="GA25" s="1">
        <v>2433</v>
      </c>
      <c r="GB25" s="1">
        <v>2546</v>
      </c>
      <c r="GC25" s="1">
        <v>2601</v>
      </c>
      <c r="GD25" s="1">
        <v>2588</v>
      </c>
      <c r="GE25" s="1">
        <v>2794</v>
      </c>
      <c r="GF25" s="1">
        <v>2998</v>
      </c>
      <c r="GG25" s="1">
        <v>3022</v>
      </c>
      <c r="GH25" s="1">
        <v>3351</v>
      </c>
      <c r="GI25" s="1">
        <v>3404</v>
      </c>
      <c r="GJ25" s="1">
        <v>3725</v>
      </c>
      <c r="GK25" s="1">
        <v>3850</v>
      </c>
      <c r="GL25" s="1">
        <v>3763</v>
      </c>
      <c r="GM25" s="1">
        <v>3482</v>
      </c>
      <c r="GO25" s="1">
        <f t="shared" si="9"/>
        <v>3644.8</v>
      </c>
      <c r="GQ25" s="1" t="s">
        <v>14</v>
      </c>
      <c r="GR25" s="1" t="s">
        <v>36</v>
      </c>
      <c r="GS25" s="1">
        <v>3055</v>
      </c>
      <c r="GT25" s="1">
        <v>3010</v>
      </c>
      <c r="GU25" s="1">
        <v>3099</v>
      </c>
      <c r="GV25" s="1">
        <v>3051</v>
      </c>
      <c r="GW25" s="1">
        <v>3314</v>
      </c>
      <c r="GX25" s="1">
        <v>3901</v>
      </c>
      <c r="GY25" s="1">
        <v>4324</v>
      </c>
      <c r="GZ25" s="1">
        <v>3415</v>
      </c>
      <c r="HA25" s="1">
        <v>3979</v>
      </c>
      <c r="HB25" s="1">
        <v>3990</v>
      </c>
      <c r="HC25" s="1">
        <v>4236</v>
      </c>
      <c r="HD25" s="1">
        <v>4212</v>
      </c>
      <c r="HE25" s="1">
        <v>4452</v>
      </c>
      <c r="HG25" s="1">
        <f t="shared" si="56"/>
        <v>4173.8</v>
      </c>
    </row>
    <row r="26" spans="1:215">
      <c r="A26" s="1" t="s">
        <v>2</v>
      </c>
      <c r="B26" s="1" t="s">
        <v>37</v>
      </c>
      <c r="C26" s="1">
        <v>1213</v>
      </c>
      <c r="D26" s="1">
        <v>1138</v>
      </c>
      <c r="E26" s="1">
        <v>1367</v>
      </c>
      <c r="F26" s="1">
        <v>1252</v>
      </c>
      <c r="G26" s="1">
        <v>1223</v>
      </c>
      <c r="H26" s="1">
        <v>1416</v>
      </c>
      <c r="I26" s="1">
        <v>1485</v>
      </c>
      <c r="J26" s="1">
        <v>1619</v>
      </c>
      <c r="K26" s="1">
        <v>1784</v>
      </c>
      <c r="L26" s="1">
        <v>1505</v>
      </c>
      <c r="M26" s="1">
        <v>1788</v>
      </c>
      <c r="N26" s="1">
        <v>1674</v>
      </c>
      <c r="O26" s="1">
        <v>1715</v>
      </c>
      <c r="Q26" s="1">
        <f t="shared" si="11"/>
        <v>1693.2</v>
      </c>
      <c r="S26" s="1" t="s">
        <v>4</v>
      </c>
      <c r="T26" s="1" t="s">
        <v>37</v>
      </c>
      <c r="U26" s="1">
        <v>851</v>
      </c>
      <c r="V26" s="1">
        <v>981</v>
      </c>
      <c r="W26" s="1">
        <v>958</v>
      </c>
      <c r="X26" s="1">
        <v>850</v>
      </c>
      <c r="Y26" s="1">
        <v>1001</v>
      </c>
      <c r="Z26" s="1">
        <v>980</v>
      </c>
      <c r="AA26" s="1">
        <v>1010</v>
      </c>
      <c r="AB26" s="1">
        <v>1174</v>
      </c>
      <c r="AC26" s="1">
        <v>1123</v>
      </c>
      <c r="AD26" s="1">
        <v>1143</v>
      </c>
      <c r="AE26" s="1">
        <v>1038</v>
      </c>
      <c r="AF26" s="1">
        <v>1130</v>
      </c>
      <c r="AG26" s="1">
        <v>1131</v>
      </c>
      <c r="AI26" s="1">
        <f t="shared" si="0"/>
        <v>1113</v>
      </c>
      <c r="AK26" s="1" t="s">
        <v>5</v>
      </c>
      <c r="AL26" s="1" t="s">
        <v>37</v>
      </c>
      <c r="AM26" s="1">
        <v>1242</v>
      </c>
      <c r="AN26" s="1">
        <v>1430</v>
      </c>
      <c r="AO26" s="1">
        <v>1180</v>
      </c>
      <c r="AP26" s="1">
        <v>1134</v>
      </c>
      <c r="AQ26" s="1">
        <v>1074</v>
      </c>
      <c r="AR26" s="1">
        <v>1388</v>
      </c>
      <c r="AS26" s="1">
        <v>1280</v>
      </c>
      <c r="AT26" s="1">
        <v>1163</v>
      </c>
      <c r="AU26" s="1">
        <v>1406</v>
      </c>
      <c r="AV26" s="1">
        <v>1282</v>
      </c>
      <c r="AW26" s="1">
        <v>1454</v>
      </c>
      <c r="AX26" s="1">
        <v>1685</v>
      </c>
      <c r="AY26" s="1">
        <v>1514</v>
      </c>
      <c r="BA26" s="1">
        <f t="shared" si="1"/>
        <v>1468.2</v>
      </c>
      <c r="BC26" s="1" t="s">
        <v>6</v>
      </c>
      <c r="BD26" s="1" t="s">
        <v>37</v>
      </c>
      <c r="BE26" s="1">
        <v>1039</v>
      </c>
      <c r="BF26" s="1">
        <v>1047</v>
      </c>
      <c r="BG26" s="1">
        <v>1515</v>
      </c>
      <c r="BH26" s="1">
        <v>1131</v>
      </c>
      <c r="BI26" s="1">
        <v>1038</v>
      </c>
      <c r="BJ26" s="1">
        <v>1146</v>
      </c>
      <c r="BK26" s="1">
        <v>1184</v>
      </c>
      <c r="BL26" s="1">
        <v>1311</v>
      </c>
      <c r="BM26" s="1">
        <v>1429</v>
      </c>
      <c r="BN26" s="1">
        <v>1308</v>
      </c>
      <c r="BO26" s="1">
        <v>1708</v>
      </c>
      <c r="BP26" s="1">
        <v>1620</v>
      </c>
      <c r="BQ26" s="1">
        <v>1462</v>
      </c>
      <c r="BS26" s="1">
        <f t="shared" si="2"/>
        <v>1505.4</v>
      </c>
      <c r="BU26" s="1" t="s">
        <v>7</v>
      </c>
      <c r="BV26" s="1" t="s">
        <v>37</v>
      </c>
      <c r="BW26" s="1">
        <v>1035</v>
      </c>
      <c r="BX26" s="1">
        <v>935</v>
      </c>
      <c r="BY26" s="1">
        <v>1011</v>
      </c>
      <c r="BZ26" s="1">
        <v>1041</v>
      </c>
      <c r="CA26" s="1">
        <v>1043</v>
      </c>
      <c r="CB26" s="1">
        <v>1119</v>
      </c>
      <c r="CC26" s="1">
        <v>1130</v>
      </c>
      <c r="CD26" s="1">
        <v>1158</v>
      </c>
      <c r="CE26" s="1">
        <v>1142</v>
      </c>
      <c r="CF26" s="1">
        <v>1346</v>
      </c>
      <c r="CG26" s="1">
        <v>1499</v>
      </c>
      <c r="CH26" s="1">
        <v>1290</v>
      </c>
      <c r="CI26" s="1">
        <v>1443</v>
      </c>
      <c r="CK26" s="1">
        <f t="shared" si="3"/>
        <v>1344</v>
      </c>
      <c r="CM26" s="1" t="s">
        <v>8</v>
      </c>
      <c r="CN26" s="1" t="s">
        <v>37</v>
      </c>
      <c r="CO26" s="1">
        <v>608</v>
      </c>
      <c r="CP26" s="1">
        <v>550</v>
      </c>
      <c r="CQ26" s="1">
        <v>529</v>
      </c>
      <c r="CR26" s="1">
        <v>710</v>
      </c>
      <c r="CS26" s="1">
        <v>602</v>
      </c>
      <c r="CT26" s="1">
        <v>747</v>
      </c>
      <c r="CU26" s="1">
        <v>676</v>
      </c>
      <c r="CV26" s="1">
        <v>912</v>
      </c>
      <c r="CW26" s="1">
        <v>845</v>
      </c>
      <c r="CX26" s="1">
        <v>765</v>
      </c>
      <c r="CY26" s="1">
        <v>874</v>
      </c>
      <c r="CZ26" s="1">
        <v>1100</v>
      </c>
      <c r="DA26" s="1">
        <v>874</v>
      </c>
      <c r="DC26" s="1">
        <f t="shared" si="4"/>
        <v>891.6</v>
      </c>
      <c r="DE26" s="1" t="s">
        <v>9</v>
      </c>
      <c r="DF26" s="1" t="s">
        <v>37</v>
      </c>
      <c r="DG26" s="1">
        <v>1407</v>
      </c>
      <c r="DH26" s="1">
        <v>1337</v>
      </c>
      <c r="DI26" s="1">
        <v>1869</v>
      </c>
      <c r="DJ26" s="1">
        <v>1491</v>
      </c>
      <c r="DK26" s="1">
        <v>1511</v>
      </c>
      <c r="DL26" s="1">
        <v>1810</v>
      </c>
      <c r="DM26" s="1">
        <v>1895</v>
      </c>
      <c r="DN26" s="1">
        <v>1946</v>
      </c>
      <c r="DO26" s="1">
        <v>2370</v>
      </c>
      <c r="DP26" s="1">
        <v>1808</v>
      </c>
      <c r="DQ26" s="1">
        <v>2137</v>
      </c>
      <c r="DR26" s="1">
        <v>1804</v>
      </c>
      <c r="DS26" s="1">
        <v>2065</v>
      </c>
      <c r="DU26" s="1">
        <f t="shared" si="5"/>
        <v>2036.8</v>
      </c>
      <c r="DW26" s="1" t="s">
        <v>10</v>
      </c>
      <c r="DX26" s="1" t="s">
        <v>37</v>
      </c>
      <c r="DY26" s="1">
        <v>1640</v>
      </c>
      <c r="DZ26" s="1">
        <v>1375</v>
      </c>
      <c r="EA26" s="1">
        <v>1509</v>
      </c>
      <c r="EB26" s="1">
        <v>1388</v>
      </c>
      <c r="EC26" s="1">
        <v>1417</v>
      </c>
      <c r="ED26" s="1">
        <v>1603</v>
      </c>
      <c r="EE26" s="1">
        <v>1737</v>
      </c>
      <c r="EF26" s="1">
        <v>2014</v>
      </c>
      <c r="EG26" s="1">
        <v>2134</v>
      </c>
      <c r="EH26" s="1">
        <v>2248</v>
      </c>
      <c r="EI26" s="1">
        <v>2188</v>
      </c>
      <c r="EJ26" s="1">
        <v>2163</v>
      </c>
      <c r="EK26" s="1">
        <v>2185</v>
      </c>
      <c r="EM26" s="1">
        <f t="shared" si="6"/>
        <v>2183.6</v>
      </c>
      <c r="EO26" s="1" t="s">
        <v>11</v>
      </c>
      <c r="EP26" s="1" t="s">
        <v>37</v>
      </c>
      <c r="EQ26" s="1">
        <v>1331</v>
      </c>
      <c r="ER26" s="1">
        <v>1512</v>
      </c>
      <c r="ES26" s="1">
        <v>1628</v>
      </c>
      <c r="ET26" s="1">
        <v>1527</v>
      </c>
      <c r="EU26" s="1">
        <v>1334</v>
      </c>
      <c r="EV26" s="1">
        <v>1608</v>
      </c>
      <c r="EW26" s="1">
        <v>1628</v>
      </c>
      <c r="EX26" s="1">
        <v>1706</v>
      </c>
      <c r="EY26" s="1">
        <v>1835</v>
      </c>
      <c r="EZ26" s="1">
        <v>1592</v>
      </c>
      <c r="FA26" s="1">
        <v>1716</v>
      </c>
      <c r="FB26" s="1">
        <v>2067</v>
      </c>
      <c r="FC26" s="1">
        <v>2083</v>
      </c>
      <c r="FE26" s="1">
        <f t="shared" si="7"/>
        <v>1858.6</v>
      </c>
      <c r="FG26" s="1" t="s">
        <v>12</v>
      </c>
      <c r="FH26" s="1" t="s">
        <v>37</v>
      </c>
      <c r="FI26" s="1">
        <v>1625</v>
      </c>
      <c r="FJ26" s="1">
        <v>1424</v>
      </c>
      <c r="FK26" s="1">
        <v>1481</v>
      </c>
      <c r="FL26" s="1">
        <v>1619</v>
      </c>
      <c r="FM26" s="1">
        <v>1444</v>
      </c>
      <c r="FN26" s="1">
        <v>1527</v>
      </c>
      <c r="FO26" s="1">
        <v>1755</v>
      </c>
      <c r="FP26" s="1">
        <v>1952</v>
      </c>
      <c r="FQ26" s="1">
        <v>2150</v>
      </c>
      <c r="FR26" s="1">
        <v>2032</v>
      </c>
      <c r="FS26" s="1">
        <v>2527</v>
      </c>
      <c r="FT26" s="1">
        <v>2636</v>
      </c>
      <c r="FU26" s="1">
        <v>2212</v>
      </c>
      <c r="FW26" s="1">
        <f t="shared" si="8"/>
        <v>2311.4</v>
      </c>
      <c r="FY26" s="1" t="s">
        <v>13</v>
      </c>
      <c r="FZ26" s="1" t="s">
        <v>37</v>
      </c>
      <c r="GA26" s="1">
        <v>1538</v>
      </c>
      <c r="GB26" s="1">
        <v>1429</v>
      </c>
      <c r="GC26" s="1">
        <v>1509</v>
      </c>
      <c r="GD26" s="1">
        <v>1396</v>
      </c>
      <c r="GE26" s="1">
        <v>1484</v>
      </c>
      <c r="GF26" s="1">
        <v>1602</v>
      </c>
      <c r="GG26" s="1">
        <v>1797</v>
      </c>
      <c r="GH26" s="1">
        <v>1918</v>
      </c>
      <c r="GI26" s="1">
        <v>1875</v>
      </c>
      <c r="GJ26" s="1">
        <v>1592</v>
      </c>
      <c r="GK26" s="1">
        <v>2080</v>
      </c>
      <c r="GL26" s="1">
        <v>1599</v>
      </c>
      <c r="GM26" s="1">
        <v>1922</v>
      </c>
      <c r="GO26" s="1">
        <f t="shared" si="9"/>
        <v>1813.6</v>
      </c>
      <c r="GQ26" s="1" t="s">
        <v>14</v>
      </c>
      <c r="GR26" s="1" t="s">
        <v>37</v>
      </c>
      <c r="GS26" s="1">
        <v>1087</v>
      </c>
      <c r="GT26" s="1">
        <v>1126</v>
      </c>
      <c r="GU26" s="1">
        <v>1718</v>
      </c>
      <c r="GV26" s="1">
        <v>1135</v>
      </c>
      <c r="GW26" s="1">
        <v>1146</v>
      </c>
      <c r="GX26" s="1">
        <v>1056</v>
      </c>
      <c r="GY26" s="1">
        <v>1050</v>
      </c>
      <c r="GZ26" s="1">
        <v>1216</v>
      </c>
      <c r="HA26" s="1">
        <v>1593</v>
      </c>
      <c r="HB26" s="1">
        <v>1454</v>
      </c>
      <c r="HC26" s="1">
        <v>2446</v>
      </c>
      <c r="HD26" s="1">
        <v>1763</v>
      </c>
      <c r="HE26" s="1">
        <v>1763</v>
      </c>
      <c r="HG26" s="1">
        <f t="shared" si="56"/>
        <v>1803.8</v>
      </c>
    </row>
    <row r="28" spans="1:215">
      <c r="B28" s="1" t="s">
        <v>16</v>
      </c>
      <c r="C28" s="1">
        <f>C7</f>
        <v>5608</v>
      </c>
      <c r="D28" s="1">
        <f t="shared" ref="D28:BO38" si="57">D7</f>
        <v>5795</v>
      </c>
      <c r="E28" s="1">
        <f t="shared" si="57"/>
        <v>5981</v>
      </c>
      <c r="F28" s="1">
        <f t="shared" si="57"/>
        <v>6080</v>
      </c>
      <c r="G28" s="1">
        <f t="shared" si="57"/>
        <v>6285</v>
      </c>
      <c r="H28" s="1">
        <f t="shared" si="57"/>
        <v>6553</v>
      </c>
      <c r="I28" s="1">
        <f t="shared" si="57"/>
        <v>6618</v>
      </c>
      <c r="J28" s="1">
        <f t="shared" si="57"/>
        <v>6772</v>
      </c>
      <c r="K28" s="1">
        <f t="shared" si="57"/>
        <v>6978</v>
      </c>
      <c r="L28" s="1">
        <f t="shared" si="57"/>
        <v>7046</v>
      </c>
      <c r="M28" s="1">
        <f t="shared" si="57"/>
        <v>7305</v>
      </c>
      <c r="N28" s="1">
        <f t="shared" si="57"/>
        <v>7435</v>
      </c>
      <c r="O28" s="1">
        <f t="shared" si="57"/>
        <v>7262</v>
      </c>
      <c r="Q28" s="1">
        <f t="shared" si="57"/>
        <v>7205.2</v>
      </c>
      <c r="S28" s="1" t="str">
        <f t="shared" si="57"/>
        <v>NL</v>
      </c>
      <c r="T28" s="1" t="s">
        <v>16</v>
      </c>
      <c r="U28" s="1">
        <f t="shared" si="57"/>
        <v>5528</v>
      </c>
      <c r="V28" s="1">
        <f t="shared" si="57"/>
        <v>5557</v>
      </c>
      <c r="W28" s="1">
        <f t="shared" si="57"/>
        <v>5486</v>
      </c>
      <c r="X28" s="1">
        <f t="shared" si="57"/>
        <v>5713</v>
      </c>
      <c r="Y28" s="1">
        <f t="shared" si="57"/>
        <v>5836</v>
      </c>
      <c r="Z28" s="1">
        <f t="shared" si="57"/>
        <v>5903</v>
      </c>
      <c r="AA28" s="1">
        <f t="shared" si="57"/>
        <v>6012</v>
      </c>
      <c r="AB28" s="1">
        <f t="shared" si="57"/>
        <v>6075</v>
      </c>
      <c r="AC28" s="1">
        <f t="shared" si="57"/>
        <v>6206</v>
      </c>
      <c r="AD28" s="1">
        <f t="shared" si="57"/>
        <v>6322</v>
      </c>
      <c r="AE28" s="1">
        <f t="shared" si="57"/>
        <v>6463</v>
      </c>
      <c r="AF28" s="1">
        <f t="shared" si="57"/>
        <v>6740</v>
      </c>
      <c r="AG28" s="1">
        <f t="shared" si="57"/>
        <v>6496</v>
      </c>
      <c r="AI28" s="1">
        <f t="shared" si="57"/>
        <v>6445.4</v>
      </c>
      <c r="AK28" s="1" t="str">
        <f t="shared" si="57"/>
        <v>PE</v>
      </c>
      <c r="AL28" s="1" t="s">
        <v>16</v>
      </c>
      <c r="AM28" s="1">
        <f t="shared" si="57"/>
        <v>5140</v>
      </c>
      <c r="AN28" s="1">
        <f t="shared" si="57"/>
        <v>5152</v>
      </c>
      <c r="AO28" s="1">
        <f t="shared" si="57"/>
        <v>5599</v>
      </c>
      <c r="AP28" s="1">
        <f t="shared" si="57"/>
        <v>5514</v>
      </c>
      <c r="AQ28" s="1">
        <f t="shared" si="57"/>
        <v>5757</v>
      </c>
      <c r="AR28" s="1">
        <f t="shared" si="57"/>
        <v>5828</v>
      </c>
      <c r="AS28" s="1">
        <f t="shared" si="57"/>
        <v>5941</v>
      </c>
      <c r="AT28" s="1">
        <f t="shared" si="57"/>
        <v>6010</v>
      </c>
      <c r="AU28" s="1">
        <f t="shared" si="57"/>
        <v>6184</v>
      </c>
      <c r="AV28" s="1">
        <f t="shared" si="57"/>
        <v>6557</v>
      </c>
      <c r="AW28" s="1">
        <f t="shared" si="57"/>
        <v>6629</v>
      </c>
      <c r="AX28" s="1">
        <f t="shared" si="57"/>
        <v>6738</v>
      </c>
      <c r="AY28" s="1">
        <f t="shared" si="57"/>
        <v>6720</v>
      </c>
      <c r="BA28" s="1">
        <f t="shared" si="57"/>
        <v>6565.6</v>
      </c>
      <c r="BC28" s="1" t="str">
        <f t="shared" si="57"/>
        <v>NS</v>
      </c>
      <c r="BD28" s="1" t="s">
        <v>16</v>
      </c>
      <c r="BE28" s="1">
        <f t="shared" si="57"/>
        <v>5013</v>
      </c>
      <c r="BF28" s="1">
        <f t="shared" si="57"/>
        <v>5206</v>
      </c>
      <c r="BG28" s="1">
        <f t="shared" si="57"/>
        <v>5163</v>
      </c>
      <c r="BH28" s="1">
        <f t="shared" si="57"/>
        <v>5423</v>
      </c>
      <c r="BI28" s="1">
        <f t="shared" si="57"/>
        <v>5534</v>
      </c>
      <c r="BJ28" s="1">
        <f t="shared" si="57"/>
        <v>5633</v>
      </c>
      <c r="BK28" s="1">
        <f t="shared" si="57"/>
        <v>5912</v>
      </c>
      <c r="BL28" s="1">
        <f t="shared" si="57"/>
        <v>6037</v>
      </c>
      <c r="BM28" s="1">
        <f t="shared" si="57"/>
        <v>6243</v>
      </c>
      <c r="BN28" s="1">
        <f t="shared" si="57"/>
        <v>6210</v>
      </c>
      <c r="BO28" s="1">
        <f t="shared" si="57"/>
        <v>6640</v>
      </c>
      <c r="BP28" s="1">
        <f t="shared" ref="BP28:EA38" si="58">BP7</f>
        <v>6827</v>
      </c>
      <c r="BQ28" s="1">
        <f t="shared" si="58"/>
        <v>6682</v>
      </c>
      <c r="BS28" s="1">
        <f t="shared" si="58"/>
        <v>6520.4</v>
      </c>
      <c r="BU28" s="1" t="str">
        <f t="shared" si="58"/>
        <v>NB</v>
      </c>
      <c r="BV28" s="1" t="s">
        <v>16</v>
      </c>
      <c r="BW28" s="1">
        <f t="shared" si="58"/>
        <v>5078</v>
      </c>
      <c r="BX28" s="1">
        <f t="shared" si="58"/>
        <v>5296</v>
      </c>
      <c r="BY28" s="1">
        <f t="shared" si="58"/>
        <v>5321</v>
      </c>
      <c r="BZ28" s="1">
        <f t="shared" si="58"/>
        <v>5461</v>
      </c>
      <c r="CA28" s="1">
        <f t="shared" si="58"/>
        <v>5482</v>
      </c>
      <c r="CB28" s="1">
        <f t="shared" si="58"/>
        <v>5678</v>
      </c>
      <c r="CC28" s="1">
        <f t="shared" si="58"/>
        <v>5750</v>
      </c>
      <c r="CD28" s="1">
        <f t="shared" si="58"/>
        <v>5943</v>
      </c>
      <c r="CE28" s="1">
        <f t="shared" si="58"/>
        <v>6000</v>
      </c>
      <c r="CF28" s="1">
        <f t="shared" si="58"/>
        <v>6082</v>
      </c>
      <c r="CG28" s="1">
        <f t="shared" si="58"/>
        <v>6602</v>
      </c>
      <c r="CH28" s="1">
        <f t="shared" si="58"/>
        <v>6548</v>
      </c>
      <c r="CI28" s="1">
        <f t="shared" si="58"/>
        <v>6691</v>
      </c>
      <c r="CK28" s="1">
        <f t="shared" si="58"/>
        <v>6384.6</v>
      </c>
      <c r="CM28" s="1" t="str">
        <f t="shared" si="58"/>
        <v>PQ</v>
      </c>
      <c r="CN28" s="1" t="s">
        <v>16</v>
      </c>
      <c r="CO28" s="1">
        <f t="shared" si="58"/>
        <v>5633</v>
      </c>
      <c r="CP28" s="1">
        <f t="shared" si="58"/>
        <v>5777</v>
      </c>
      <c r="CQ28" s="1">
        <f t="shared" si="58"/>
        <v>6015</v>
      </c>
      <c r="CR28" s="1">
        <f t="shared" si="58"/>
        <v>5924</v>
      </c>
      <c r="CS28" s="1">
        <f t="shared" si="58"/>
        <v>6157</v>
      </c>
      <c r="CT28" s="1">
        <f t="shared" si="58"/>
        <v>6487</v>
      </c>
      <c r="CU28" s="1">
        <f t="shared" si="58"/>
        <v>6553</v>
      </c>
      <c r="CV28" s="1">
        <f t="shared" si="58"/>
        <v>6756</v>
      </c>
      <c r="CW28" s="1">
        <f t="shared" si="58"/>
        <v>6777</v>
      </c>
      <c r="CX28" s="1">
        <f t="shared" si="58"/>
        <v>6935</v>
      </c>
      <c r="CY28" s="1">
        <f t="shared" si="58"/>
        <v>7321</v>
      </c>
      <c r="CZ28" s="1">
        <f t="shared" si="58"/>
        <v>7396</v>
      </c>
      <c r="DA28" s="1">
        <f t="shared" si="58"/>
        <v>7215</v>
      </c>
      <c r="DC28" s="1">
        <f t="shared" si="58"/>
        <v>7128.8</v>
      </c>
      <c r="DE28" s="1" t="str">
        <f t="shared" si="58"/>
        <v>ON</v>
      </c>
      <c r="DF28" s="1" t="s">
        <v>16</v>
      </c>
      <c r="DG28" s="1">
        <f t="shared" si="58"/>
        <v>5744</v>
      </c>
      <c r="DH28" s="1">
        <f t="shared" si="58"/>
        <v>5975</v>
      </c>
      <c r="DI28" s="1">
        <f t="shared" si="58"/>
        <v>6231</v>
      </c>
      <c r="DJ28" s="1">
        <f t="shared" si="58"/>
        <v>6437</v>
      </c>
      <c r="DK28" s="1">
        <f t="shared" si="58"/>
        <v>6579</v>
      </c>
      <c r="DL28" s="1">
        <f t="shared" si="58"/>
        <v>6918</v>
      </c>
      <c r="DM28" s="1">
        <f t="shared" si="58"/>
        <v>6974</v>
      </c>
      <c r="DN28" s="1">
        <f t="shared" si="58"/>
        <v>6966</v>
      </c>
      <c r="DO28" s="1">
        <f t="shared" si="58"/>
        <v>7240</v>
      </c>
      <c r="DP28" s="1">
        <f t="shared" si="58"/>
        <v>7331</v>
      </c>
      <c r="DQ28" s="1">
        <f t="shared" si="58"/>
        <v>7383</v>
      </c>
      <c r="DR28" s="1">
        <f t="shared" si="58"/>
        <v>7523</v>
      </c>
      <c r="DS28" s="1">
        <f t="shared" si="58"/>
        <v>7284</v>
      </c>
      <c r="DU28" s="1">
        <f t="shared" si="58"/>
        <v>7352.2</v>
      </c>
      <c r="DW28" s="1" t="str">
        <f t="shared" si="58"/>
        <v>MB</v>
      </c>
      <c r="DX28" s="1" t="s">
        <v>16</v>
      </c>
      <c r="DY28" s="1">
        <f t="shared" si="58"/>
        <v>5258</v>
      </c>
      <c r="DZ28" s="1">
        <f t="shared" si="58"/>
        <v>5422</v>
      </c>
      <c r="EA28" s="1">
        <f t="shared" si="58"/>
        <v>5512</v>
      </c>
      <c r="EB28" s="1">
        <f t="shared" ref="EB28:GM38" si="59">EB7</f>
        <v>5724</v>
      </c>
      <c r="EC28" s="1">
        <f t="shared" si="59"/>
        <v>5553</v>
      </c>
      <c r="ED28" s="1">
        <f t="shared" si="59"/>
        <v>5852</v>
      </c>
      <c r="EE28" s="1">
        <f t="shared" si="59"/>
        <v>6038</v>
      </c>
      <c r="EF28" s="1">
        <f t="shared" si="59"/>
        <v>6238</v>
      </c>
      <c r="EG28" s="1">
        <f t="shared" si="59"/>
        <v>6182</v>
      </c>
      <c r="EH28" s="1">
        <f t="shared" si="59"/>
        <v>6101</v>
      </c>
      <c r="EI28" s="1">
        <f t="shared" si="59"/>
        <v>6518</v>
      </c>
      <c r="EJ28" s="1">
        <f t="shared" si="59"/>
        <v>6493</v>
      </c>
      <c r="EK28" s="1">
        <f t="shared" si="59"/>
        <v>6520</v>
      </c>
      <c r="EM28" s="1">
        <f t="shared" si="59"/>
        <v>6362.8</v>
      </c>
      <c r="EO28" s="1" t="str">
        <f t="shared" si="59"/>
        <v>SK</v>
      </c>
      <c r="EP28" s="1" t="s">
        <v>16</v>
      </c>
      <c r="EQ28" s="1">
        <f t="shared" si="59"/>
        <v>4827</v>
      </c>
      <c r="ER28" s="1">
        <f t="shared" si="59"/>
        <v>4990</v>
      </c>
      <c r="ES28" s="1">
        <f t="shared" si="59"/>
        <v>4886</v>
      </c>
      <c r="ET28" s="1">
        <f t="shared" si="59"/>
        <v>5076</v>
      </c>
      <c r="EU28" s="1">
        <f t="shared" si="59"/>
        <v>5187</v>
      </c>
      <c r="EV28" s="1">
        <f t="shared" si="59"/>
        <v>5301</v>
      </c>
      <c r="EW28" s="1">
        <f t="shared" si="59"/>
        <v>5487</v>
      </c>
      <c r="EX28" s="1">
        <f t="shared" si="59"/>
        <v>5563</v>
      </c>
      <c r="EY28" s="1">
        <f t="shared" si="59"/>
        <v>5665</v>
      </c>
      <c r="EZ28" s="1">
        <f t="shared" si="59"/>
        <v>5765</v>
      </c>
      <c r="FA28" s="1">
        <f t="shared" si="59"/>
        <v>6073</v>
      </c>
      <c r="FB28" s="1">
        <f t="shared" si="59"/>
        <v>6301</v>
      </c>
      <c r="FC28" s="1">
        <f t="shared" si="59"/>
        <v>6344</v>
      </c>
      <c r="FE28" s="1">
        <f t="shared" si="59"/>
        <v>6029.6</v>
      </c>
      <c r="FG28" s="1" t="str">
        <f t="shared" si="59"/>
        <v>AB</v>
      </c>
      <c r="FH28" s="1" t="s">
        <v>16</v>
      </c>
      <c r="FI28" s="1">
        <f t="shared" si="59"/>
        <v>5622</v>
      </c>
      <c r="FJ28" s="1">
        <f t="shared" si="59"/>
        <v>5835</v>
      </c>
      <c r="FK28" s="1">
        <f t="shared" si="59"/>
        <v>6137</v>
      </c>
      <c r="FL28" s="1">
        <f t="shared" si="59"/>
        <v>6293</v>
      </c>
      <c r="FM28" s="1">
        <f t="shared" si="59"/>
        <v>6522</v>
      </c>
      <c r="FN28" s="1">
        <f t="shared" si="59"/>
        <v>6559</v>
      </c>
      <c r="FO28" s="1">
        <f t="shared" si="59"/>
        <v>6588</v>
      </c>
      <c r="FP28" s="1">
        <f t="shared" si="59"/>
        <v>6939</v>
      </c>
      <c r="FQ28" s="1">
        <f t="shared" si="59"/>
        <v>7252</v>
      </c>
      <c r="FR28" s="1">
        <f t="shared" si="59"/>
        <v>7449</v>
      </c>
      <c r="FS28" s="1">
        <f t="shared" si="59"/>
        <v>7491</v>
      </c>
      <c r="FT28" s="1">
        <f t="shared" si="59"/>
        <v>7713</v>
      </c>
      <c r="FU28" s="1">
        <f t="shared" si="59"/>
        <v>7778</v>
      </c>
      <c r="FW28" s="1">
        <f t="shared" si="59"/>
        <v>7536.6</v>
      </c>
      <c r="FY28" s="1" t="str">
        <f t="shared" si="59"/>
        <v>BC</v>
      </c>
      <c r="FZ28" s="1" t="s">
        <v>16</v>
      </c>
      <c r="GA28" s="1">
        <f t="shared" si="59"/>
        <v>5731</v>
      </c>
      <c r="GB28" s="1">
        <f t="shared" si="59"/>
        <v>5853</v>
      </c>
      <c r="GC28" s="1">
        <f t="shared" si="59"/>
        <v>5857</v>
      </c>
      <c r="GD28" s="1">
        <f t="shared" si="59"/>
        <v>5913</v>
      </c>
      <c r="GE28" s="1">
        <f t="shared" si="59"/>
        <v>6353</v>
      </c>
      <c r="GF28" s="1">
        <f t="shared" si="59"/>
        <v>6614</v>
      </c>
      <c r="GG28" s="1">
        <f t="shared" si="59"/>
        <v>6557</v>
      </c>
      <c r="GH28" s="1">
        <f t="shared" si="59"/>
        <v>6985</v>
      </c>
      <c r="GI28" s="1">
        <f t="shared" si="59"/>
        <v>7348</v>
      </c>
      <c r="GJ28" s="1">
        <f t="shared" si="59"/>
        <v>7156</v>
      </c>
      <c r="GK28" s="1">
        <f t="shared" si="59"/>
        <v>7745</v>
      </c>
      <c r="GL28" s="1">
        <f t="shared" si="59"/>
        <v>7938</v>
      </c>
      <c r="GM28" s="1">
        <f t="shared" si="59"/>
        <v>7570</v>
      </c>
      <c r="GO28" s="1">
        <f t="shared" ref="GO28:HF38" si="60">GO7</f>
        <v>7551.4</v>
      </c>
      <c r="GQ28" s="1" t="str">
        <f t="shared" si="60"/>
        <v>Halifax</v>
      </c>
      <c r="GR28" s="1" t="s">
        <v>16</v>
      </c>
      <c r="GS28" s="1">
        <f t="shared" si="60"/>
        <v>5323</v>
      </c>
      <c r="GT28" s="1">
        <f t="shared" si="60"/>
        <v>5495</v>
      </c>
      <c r="GU28" s="1">
        <f t="shared" si="60"/>
        <v>5207</v>
      </c>
      <c r="GV28" s="1">
        <f t="shared" si="60"/>
        <v>5541</v>
      </c>
      <c r="GW28" s="1">
        <f t="shared" si="60"/>
        <v>5782</v>
      </c>
      <c r="GX28" s="1">
        <f t="shared" si="60"/>
        <v>6052</v>
      </c>
      <c r="GY28" s="1">
        <f t="shared" si="60"/>
        <v>5991</v>
      </c>
      <c r="GZ28" s="1">
        <f t="shared" si="60"/>
        <v>6158</v>
      </c>
      <c r="HA28" s="1">
        <f t="shared" si="60"/>
        <v>6621</v>
      </c>
      <c r="HB28" s="1">
        <f t="shared" si="60"/>
        <v>6626</v>
      </c>
      <c r="HC28" s="1">
        <f t="shared" si="60"/>
        <v>7198</v>
      </c>
      <c r="HD28" s="1">
        <f t="shared" si="60"/>
        <v>7417</v>
      </c>
      <c r="HE28" s="1">
        <f t="shared" si="60"/>
        <v>7157</v>
      </c>
      <c r="HF28" s="1">
        <f t="shared" si="60"/>
        <v>0</v>
      </c>
      <c r="HG28" s="1">
        <f>AVERAGE(HA28:HE28)</f>
        <v>7003.8</v>
      </c>
    </row>
    <row r="29" spans="1:215">
      <c r="B29" s="1" t="s">
        <v>17</v>
      </c>
      <c r="C29" s="1">
        <f>C8</f>
        <v>2153</v>
      </c>
      <c r="D29" s="1">
        <f t="shared" si="57"/>
        <v>2188</v>
      </c>
      <c r="E29" s="1">
        <f t="shared" si="57"/>
        <v>2290</v>
      </c>
      <c r="F29" s="1">
        <f t="shared" si="57"/>
        <v>2311</v>
      </c>
      <c r="G29" s="1">
        <f t="shared" si="57"/>
        <v>2347</v>
      </c>
      <c r="H29" s="1">
        <f t="shared" si="57"/>
        <v>2421</v>
      </c>
      <c r="I29" s="1">
        <f t="shared" si="57"/>
        <v>2401</v>
      </c>
      <c r="J29" s="1">
        <f t="shared" si="57"/>
        <v>2470</v>
      </c>
      <c r="K29" s="1">
        <f t="shared" si="57"/>
        <v>2538</v>
      </c>
      <c r="L29" s="1">
        <f t="shared" si="57"/>
        <v>2870</v>
      </c>
      <c r="M29" s="1">
        <f t="shared" si="57"/>
        <v>2948</v>
      </c>
      <c r="N29" s="1">
        <f t="shared" si="57"/>
        <v>2856</v>
      </c>
      <c r="O29" s="1">
        <f t="shared" si="57"/>
        <v>2841</v>
      </c>
      <c r="Q29" s="1">
        <f t="shared" si="57"/>
        <v>2810.6</v>
      </c>
      <c r="S29" s="1" t="str">
        <f t="shared" si="57"/>
        <v>NL</v>
      </c>
      <c r="T29" s="1" t="s">
        <v>17</v>
      </c>
      <c r="U29" s="1">
        <f t="shared" si="57"/>
        <v>2014</v>
      </c>
      <c r="V29" s="1">
        <f t="shared" si="57"/>
        <v>2242</v>
      </c>
      <c r="W29" s="1">
        <f t="shared" si="57"/>
        <v>2238</v>
      </c>
      <c r="X29" s="1">
        <f t="shared" si="57"/>
        <v>2283</v>
      </c>
      <c r="Y29" s="1">
        <f t="shared" si="57"/>
        <v>2341</v>
      </c>
      <c r="Z29" s="1">
        <f t="shared" si="57"/>
        <v>2350</v>
      </c>
      <c r="AA29" s="1">
        <f t="shared" si="57"/>
        <v>2390</v>
      </c>
      <c r="AB29" s="1">
        <f t="shared" si="57"/>
        <v>2265</v>
      </c>
      <c r="AC29" s="1">
        <f t="shared" si="57"/>
        <v>2311</v>
      </c>
      <c r="AD29" s="1">
        <f t="shared" si="57"/>
        <v>2622</v>
      </c>
      <c r="AE29" s="1">
        <f t="shared" si="57"/>
        <v>2588</v>
      </c>
      <c r="AF29" s="1">
        <f t="shared" si="57"/>
        <v>2692</v>
      </c>
      <c r="AG29" s="1">
        <f t="shared" si="57"/>
        <v>2474</v>
      </c>
      <c r="AI29" s="1">
        <f t="shared" si="57"/>
        <v>2537.4</v>
      </c>
      <c r="AK29" s="1" t="str">
        <f t="shared" si="57"/>
        <v>PE</v>
      </c>
      <c r="AL29" s="1" t="s">
        <v>17</v>
      </c>
      <c r="AM29" s="1">
        <f t="shared" si="57"/>
        <v>1923</v>
      </c>
      <c r="AN29" s="1">
        <f t="shared" si="57"/>
        <v>1852</v>
      </c>
      <c r="AO29" s="1">
        <f t="shared" si="57"/>
        <v>1819</v>
      </c>
      <c r="AP29" s="1">
        <f t="shared" si="57"/>
        <v>2059</v>
      </c>
      <c r="AQ29" s="1">
        <f t="shared" si="57"/>
        <v>1962</v>
      </c>
      <c r="AR29" s="1">
        <f t="shared" si="57"/>
        <v>2016</v>
      </c>
      <c r="AS29" s="1">
        <f t="shared" si="57"/>
        <v>1942</v>
      </c>
      <c r="AT29" s="1">
        <f t="shared" si="57"/>
        <v>1998</v>
      </c>
      <c r="AU29" s="1">
        <f t="shared" si="57"/>
        <v>2053</v>
      </c>
      <c r="AV29" s="1">
        <f t="shared" si="57"/>
        <v>2215</v>
      </c>
      <c r="AW29" s="1">
        <f t="shared" si="57"/>
        <v>2112</v>
      </c>
      <c r="AX29" s="1">
        <f t="shared" si="57"/>
        <v>2131</v>
      </c>
      <c r="AY29" s="1">
        <f t="shared" si="57"/>
        <v>2127</v>
      </c>
      <c r="BA29" s="1">
        <f t="shared" si="57"/>
        <v>2127.6</v>
      </c>
      <c r="BC29" s="1" t="str">
        <f t="shared" si="57"/>
        <v>NS</v>
      </c>
      <c r="BD29" s="1" t="s">
        <v>17</v>
      </c>
      <c r="BE29" s="1">
        <f t="shared" si="57"/>
        <v>1829</v>
      </c>
      <c r="BF29" s="1">
        <f t="shared" si="57"/>
        <v>1838</v>
      </c>
      <c r="BG29" s="1">
        <f t="shared" si="57"/>
        <v>1882</v>
      </c>
      <c r="BH29" s="1">
        <f t="shared" si="57"/>
        <v>2008</v>
      </c>
      <c r="BI29" s="1">
        <f t="shared" si="57"/>
        <v>1987</v>
      </c>
      <c r="BJ29" s="1">
        <f t="shared" si="57"/>
        <v>1969</v>
      </c>
      <c r="BK29" s="1">
        <f t="shared" si="57"/>
        <v>2065</v>
      </c>
      <c r="BL29" s="1">
        <f t="shared" si="57"/>
        <v>1998</v>
      </c>
      <c r="BM29" s="1">
        <f t="shared" si="57"/>
        <v>2043</v>
      </c>
      <c r="BN29" s="1">
        <f t="shared" si="57"/>
        <v>2323</v>
      </c>
      <c r="BO29" s="1">
        <f t="shared" si="57"/>
        <v>2412</v>
      </c>
      <c r="BP29" s="1">
        <f t="shared" si="58"/>
        <v>2213</v>
      </c>
      <c r="BQ29" s="1">
        <f t="shared" si="58"/>
        <v>2170</v>
      </c>
      <c r="BS29" s="1">
        <f t="shared" si="58"/>
        <v>2232.1999999999998</v>
      </c>
      <c r="BU29" s="1" t="str">
        <f t="shared" si="58"/>
        <v>NB</v>
      </c>
      <c r="BV29" s="1" t="s">
        <v>17</v>
      </c>
      <c r="BW29" s="1">
        <f t="shared" si="58"/>
        <v>1813</v>
      </c>
      <c r="BX29" s="1">
        <f t="shared" si="58"/>
        <v>1870</v>
      </c>
      <c r="BY29" s="1">
        <f t="shared" si="58"/>
        <v>2047</v>
      </c>
      <c r="BZ29" s="1">
        <f t="shared" si="58"/>
        <v>1984</v>
      </c>
      <c r="CA29" s="1">
        <f t="shared" si="58"/>
        <v>1959</v>
      </c>
      <c r="CB29" s="1">
        <f t="shared" si="58"/>
        <v>1981</v>
      </c>
      <c r="CC29" s="1">
        <f t="shared" si="58"/>
        <v>1950</v>
      </c>
      <c r="CD29" s="1">
        <f t="shared" si="58"/>
        <v>1956</v>
      </c>
      <c r="CE29" s="1">
        <f t="shared" si="58"/>
        <v>2001</v>
      </c>
      <c r="CF29" s="1">
        <f t="shared" si="58"/>
        <v>2193</v>
      </c>
      <c r="CG29" s="1">
        <f t="shared" si="58"/>
        <v>2312</v>
      </c>
      <c r="CH29" s="1">
        <f t="shared" si="58"/>
        <v>2071</v>
      </c>
      <c r="CI29" s="1">
        <f t="shared" si="58"/>
        <v>2258</v>
      </c>
      <c r="CK29" s="1">
        <f t="shared" si="58"/>
        <v>2167</v>
      </c>
      <c r="CM29" s="1" t="str">
        <f t="shared" si="58"/>
        <v>PQ</v>
      </c>
      <c r="CN29" s="1" t="s">
        <v>17</v>
      </c>
      <c r="CO29" s="1">
        <f t="shared" si="58"/>
        <v>2014</v>
      </c>
      <c r="CP29" s="1">
        <f t="shared" si="58"/>
        <v>1956</v>
      </c>
      <c r="CQ29" s="1">
        <f t="shared" si="58"/>
        <v>1998</v>
      </c>
      <c r="CR29" s="1">
        <f t="shared" si="58"/>
        <v>2098</v>
      </c>
      <c r="CS29" s="1">
        <f t="shared" si="58"/>
        <v>2071</v>
      </c>
      <c r="CT29" s="1">
        <f t="shared" si="58"/>
        <v>2220</v>
      </c>
      <c r="CU29" s="1">
        <f t="shared" si="58"/>
        <v>2136</v>
      </c>
      <c r="CV29" s="1">
        <f t="shared" si="58"/>
        <v>2163</v>
      </c>
      <c r="CW29" s="1">
        <f t="shared" si="58"/>
        <v>2164</v>
      </c>
      <c r="CX29" s="1">
        <f t="shared" si="58"/>
        <v>2401</v>
      </c>
      <c r="CY29" s="1">
        <f t="shared" si="58"/>
        <v>2368</v>
      </c>
      <c r="CZ29" s="1">
        <f t="shared" si="58"/>
        <v>2368</v>
      </c>
      <c r="DA29" s="1">
        <f t="shared" si="58"/>
        <v>2348</v>
      </c>
      <c r="DC29" s="1">
        <f t="shared" si="58"/>
        <v>2329.8000000000002</v>
      </c>
      <c r="DE29" s="1" t="str">
        <f t="shared" si="58"/>
        <v>ON</v>
      </c>
      <c r="DF29" s="1" t="s">
        <v>17</v>
      </c>
      <c r="DG29" s="1">
        <f t="shared" si="58"/>
        <v>2315</v>
      </c>
      <c r="DH29" s="1">
        <f t="shared" si="58"/>
        <v>2409</v>
      </c>
      <c r="DI29" s="1">
        <f t="shared" si="58"/>
        <v>2618</v>
      </c>
      <c r="DJ29" s="1">
        <f t="shared" si="58"/>
        <v>2616</v>
      </c>
      <c r="DK29" s="1">
        <f t="shared" si="58"/>
        <v>2637</v>
      </c>
      <c r="DL29" s="1">
        <f t="shared" si="58"/>
        <v>2736</v>
      </c>
      <c r="DM29" s="1">
        <f t="shared" si="58"/>
        <v>2730</v>
      </c>
      <c r="DN29" s="1">
        <f t="shared" si="58"/>
        <v>2788</v>
      </c>
      <c r="DO29" s="1">
        <f t="shared" si="58"/>
        <v>2865</v>
      </c>
      <c r="DP29" s="1">
        <f t="shared" si="58"/>
        <v>3185</v>
      </c>
      <c r="DQ29" s="1">
        <f t="shared" si="58"/>
        <v>3420</v>
      </c>
      <c r="DR29" s="1">
        <f t="shared" si="58"/>
        <v>3227</v>
      </c>
      <c r="DS29" s="1">
        <f t="shared" si="58"/>
        <v>3164</v>
      </c>
      <c r="DU29" s="1">
        <f t="shared" si="58"/>
        <v>3172.2</v>
      </c>
      <c r="DW29" s="1" t="str">
        <f t="shared" si="58"/>
        <v>MB</v>
      </c>
      <c r="DX29" s="1" t="s">
        <v>17</v>
      </c>
      <c r="DY29" s="1">
        <f t="shared" si="58"/>
        <v>1961</v>
      </c>
      <c r="DZ29" s="1">
        <f t="shared" si="58"/>
        <v>1908</v>
      </c>
      <c r="EA29" s="1">
        <f t="shared" si="58"/>
        <v>1984</v>
      </c>
      <c r="EB29" s="1">
        <f t="shared" si="59"/>
        <v>2051</v>
      </c>
      <c r="EC29" s="1">
        <f t="shared" si="59"/>
        <v>2128</v>
      </c>
      <c r="ED29" s="1">
        <f t="shared" si="59"/>
        <v>2011</v>
      </c>
      <c r="EE29" s="1">
        <f t="shared" si="59"/>
        <v>2107</v>
      </c>
      <c r="EF29" s="1">
        <f t="shared" si="59"/>
        <v>2221</v>
      </c>
      <c r="EG29" s="1">
        <f t="shared" si="59"/>
        <v>2132</v>
      </c>
      <c r="EH29" s="1">
        <f t="shared" si="59"/>
        <v>2346</v>
      </c>
      <c r="EI29" s="1">
        <f t="shared" si="59"/>
        <v>2482</v>
      </c>
      <c r="EJ29" s="1">
        <f t="shared" si="59"/>
        <v>2453</v>
      </c>
      <c r="EK29" s="1">
        <f t="shared" si="59"/>
        <v>2577</v>
      </c>
      <c r="EM29" s="1">
        <f t="shared" si="59"/>
        <v>2398</v>
      </c>
      <c r="EO29" s="1" t="str">
        <f t="shared" si="59"/>
        <v>SK</v>
      </c>
      <c r="EP29" s="1" t="s">
        <v>17</v>
      </c>
      <c r="EQ29" s="1">
        <f t="shared" si="59"/>
        <v>1871</v>
      </c>
      <c r="ER29" s="1">
        <f t="shared" si="59"/>
        <v>1850</v>
      </c>
      <c r="ES29" s="1">
        <f t="shared" si="59"/>
        <v>1844</v>
      </c>
      <c r="ET29" s="1">
        <f t="shared" si="59"/>
        <v>1919</v>
      </c>
      <c r="EU29" s="1">
        <f t="shared" si="59"/>
        <v>2033</v>
      </c>
      <c r="EV29" s="1">
        <f t="shared" si="59"/>
        <v>2018</v>
      </c>
      <c r="EW29" s="1">
        <f t="shared" si="59"/>
        <v>1974</v>
      </c>
      <c r="EX29" s="1">
        <f t="shared" si="59"/>
        <v>2103</v>
      </c>
      <c r="EY29" s="1">
        <f t="shared" si="59"/>
        <v>2167</v>
      </c>
      <c r="EZ29" s="1">
        <f t="shared" si="59"/>
        <v>2366</v>
      </c>
      <c r="FA29" s="1">
        <f t="shared" si="59"/>
        <v>2434</v>
      </c>
      <c r="FB29" s="1">
        <f t="shared" si="59"/>
        <v>2612</v>
      </c>
      <c r="FC29" s="1">
        <f t="shared" si="59"/>
        <v>2648</v>
      </c>
      <c r="FE29" s="1">
        <f t="shared" si="59"/>
        <v>2445.4</v>
      </c>
      <c r="FG29" s="1" t="str">
        <f t="shared" si="59"/>
        <v>AB</v>
      </c>
      <c r="FH29" s="1" t="s">
        <v>17</v>
      </c>
      <c r="FI29" s="1">
        <f t="shared" si="59"/>
        <v>2396</v>
      </c>
      <c r="FJ29" s="1">
        <f t="shared" si="59"/>
        <v>2537</v>
      </c>
      <c r="FK29" s="1">
        <f t="shared" si="59"/>
        <v>2513</v>
      </c>
      <c r="FL29" s="1">
        <f t="shared" si="59"/>
        <v>2548</v>
      </c>
      <c r="FM29" s="1">
        <f t="shared" si="59"/>
        <v>2644</v>
      </c>
      <c r="FN29" s="1">
        <f t="shared" si="59"/>
        <v>2523</v>
      </c>
      <c r="FO29" s="1">
        <f t="shared" si="59"/>
        <v>2615</v>
      </c>
      <c r="FP29" s="1">
        <f t="shared" si="59"/>
        <v>2792</v>
      </c>
      <c r="FQ29" s="1">
        <f t="shared" si="59"/>
        <v>2838</v>
      </c>
      <c r="FR29" s="1">
        <f t="shared" si="59"/>
        <v>3588</v>
      </c>
      <c r="FS29" s="1">
        <f t="shared" si="59"/>
        <v>3548</v>
      </c>
      <c r="FT29" s="1">
        <f t="shared" si="59"/>
        <v>3301</v>
      </c>
      <c r="FU29" s="1">
        <f t="shared" si="59"/>
        <v>3395</v>
      </c>
      <c r="FW29" s="1">
        <f t="shared" si="59"/>
        <v>3334</v>
      </c>
      <c r="FY29" s="1" t="str">
        <f t="shared" si="59"/>
        <v>BC</v>
      </c>
      <c r="FZ29" s="1" t="s">
        <v>17</v>
      </c>
      <c r="GA29" s="1">
        <f t="shared" si="59"/>
        <v>2102</v>
      </c>
      <c r="GB29" s="1">
        <f t="shared" si="59"/>
        <v>2085</v>
      </c>
      <c r="GC29" s="1">
        <f t="shared" si="59"/>
        <v>2140</v>
      </c>
      <c r="GD29" s="1">
        <f t="shared" si="59"/>
        <v>2019</v>
      </c>
      <c r="GE29" s="1">
        <f t="shared" si="59"/>
        <v>2153</v>
      </c>
      <c r="GF29" s="1">
        <f t="shared" si="59"/>
        <v>2266</v>
      </c>
      <c r="GG29" s="1">
        <f t="shared" si="59"/>
        <v>2184</v>
      </c>
      <c r="GH29" s="1">
        <f t="shared" si="59"/>
        <v>2329</v>
      </c>
      <c r="GI29" s="1">
        <f t="shared" si="59"/>
        <v>2558</v>
      </c>
      <c r="GJ29" s="1">
        <f t="shared" si="59"/>
        <v>2896</v>
      </c>
      <c r="GK29" s="1">
        <f t="shared" si="59"/>
        <v>2818</v>
      </c>
      <c r="GL29" s="1">
        <f t="shared" si="59"/>
        <v>2900</v>
      </c>
      <c r="GM29" s="1">
        <f t="shared" si="59"/>
        <v>2878</v>
      </c>
      <c r="GO29" s="1">
        <f t="shared" si="60"/>
        <v>2810</v>
      </c>
      <c r="GQ29" s="1" t="str">
        <f t="shared" si="60"/>
        <v>Halifax</v>
      </c>
      <c r="GR29" s="1" t="s">
        <v>17</v>
      </c>
      <c r="GS29" s="1">
        <f t="shared" si="60"/>
        <v>2210</v>
      </c>
      <c r="GT29" s="1">
        <f t="shared" si="60"/>
        <v>2140</v>
      </c>
      <c r="GU29" s="1">
        <f t="shared" si="60"/>
        <v>2206</v>
      </c>
      <c r="GV29" s="1">
        <f t="shared" si="60"/>
        <v>2376</v>
      </c>
      <c r="GW29" s="1">
        <f t="shared" si="60"/>
        <v>2360</v>
      </c>
      <c r="GX29" s="1">
        <f t="shared" si="60"/>
        <v>2451</v>
      </c>
      <c r="GY29" s="1">
        <f t="shared" si="60"/>
        <v>2292</v>
      </c>
      <c r="GZ29" s="1">
        <f t="shared" si="60"/>
        <v>2236</v>
      </c>
      <c r="HA29" s="1">
        <f t="shared" si="60"/>
        <v>2402</v>
      </c>
      <c r="HB29" s="1">
        <f t="shared" si="60"/>
        <v>2772</v>
      </c>
      <c r="HC29" s="1">
        <f t="shared" si="60"/>
        <v>2936</v>
      </c>
      <c r="HD29" s="1">
        <f t="shared" si="60"/>
        <v>2647</v>
      </c>
      <c r="HE29" s="1">
        <f t="shared" si="60"/>
        <v>2595</v>
      </c>
      <c r="HF29" s="1">
        <f t="shared" si="60"/>
        <v>0</v>
      </c>
      <c r="HG29" s="1">
        <f>AVERAGE(HA29:HE29)</f>
        <v>2670.4</v>
      </c>
    </row>
    <row r="30" spans="1:215">
      <c r="B30" s="1" t="s">
        <v>38</v>
      </c>
      <c r="C30" s="1">
        <f>SUM(C9:C11)</f>
        <v>11733</v>
      </c>
      <c r="D30" s="1">
        <f t="shared" ref="D30:BO30" si="61">SUM(D9:D11)</f>
        <v>12239</v>
      </c>
      <c r="E30" s="1">
        <f t="shared" si="61"/>
        <v>12373</v>
      </c>
      <c r="F30" s="1">
        <f t="shared" si="61"/>
        <v>12720</v>
      </c>
      <c r="G30" s="1">
        <f t="shared" si="61"/>
        <v>13246</v>
      </c>
      <c r="H30" s="1">
        <f t="shared" si="61"/>
        <v>14009</v>
      </c>
      <c r="I30" s="1">
        <f t="shared" si="61"/>
        <v>14281</v>
      </c>
      <c r="J30" s="1">
        <f t="shared" si="61"/>
        <v>14943</v>
      </c>
      <c r="K30" s="1">
        <f t="shared" si="61"/>
        <v>15485</v>
      </c>
      <c r="L30" s="1">
        <f t="shared" si="61"/>
        <v>16475</v>
      </c>
      <c r="M30" s="1">
        <f t="shared" si="61"/>
        <v>16944</v>
      </c>
      <c r="N30" s="1">
        <f t="shared" si="61"/>
        <v>17490</v>
      </c>
      <c r="O30" s="1">
        <f t="shared" si="61"/>
        <v>17474</v>
      </c>
      <c r="Q30" s="1">
        <f t="shared" si="61"/>
        <v>16773.599999999999</v>
      </c>
      <c r="S30" s="1" t="str">
        <f t="shared" si="57"/>
        <v>NL</v>
      </c>
      <c r="T30" s="1" t="s">
        <v>38</v>
      </c>
      <c r="U30" s="1">
        <f t="shared" si="61"/>
        <v>7547</v>
      </c>
      <c r="V30" s="1">
        <f t="shared" si="61"/>
        <v>8215</v>
      </c>
      <c r="W30" s="1">
        <f t="shared" si="61"/>
        <v>8188</v>
      </c>
      <c r="X30" s="1">
        <f t="shared" si="61"/>
        <v>8698</v>
      </c>
      <c r="Y30" s="1">
        <f t="shared" si="61"/>
        <v>9305</v>
      </c>
      <c r="Z30" s="1">
        <f t="shared" si="61"/>
        <v>9128</v>
      </c>
      <c r="AA30" s="1">
        <f t="shared" si="61"/>
        <v>9599</v>
      </c>
      <c r="AB30" s="1">
        <f t="shared" si="61"/>
        <v>10200</v>
      </c>
      <c r="AC30" s="1">
        <f t="shared" si="61"/>
        <v>10621</v>
      </c>
      <c r="AD30" s="1">
        <f t="shared" si="61"/>
        <v>11063</v>
      </c>
      <c r="AE30" s="1">
        <f t="shared" si="61"/>
        <v>10984</v>
      </c>
      <c r="AF30" s="1">
        <f t="shared" si="61"/>
        <v>11956</v>
      </c>
      <c r="AG30" s="1">
        <f t="shared" si="61"/>
        <v>12137</v>
      </c>
      <c r="AI30" s="1">
        <f t="shared" si="61"/>
        <v>11352.2</v>
      </c>
      <c r="AK30" s="1" t="str">
        <f t="shared" si="57"/>
        <v>PE</v>
      </c>
      <c r="AL30" s="1" t="s">
        <v>38</v>
      </c>
      <c r="AM30" s="1">
        <f t="shared" si="61"/>
        <v>9027</v>
      </c>
      <c r="AN30" s="1">
        <f t="shared" si="61"/>
        <v>9131</v>
      </c>
      <c r="AO30" s="1">
        <f t="shared" si="61"/>
        <v>9383</v>
      </c>
      <c r="AP30" s="1">
        <f t="shared" si="61"/>
        <v>9479</v>
      </c>
      <c r="AQ30" s="1">
        <f t="shared" si="61"/>
        <v>9687</v>
      </c>
      <c r="AR30" s="1">
        <f t="shared" si="61"/>
        <v>10040</v>
      </c>
      <c r="AS30" s="1">
        <f t="shared" si="61"/>
        <v>10805</v>
      </c>
      <c r="AT30" s="1">
        <f t="shared" si="61"/>
        <v>11077</v>
      </c>
      <c r="AU30" s="1">
        <f t="shared" si="61"/>
        <v>11642</v>
      </c>
      <c r="AV30" s="1">
        <f t="shared" si="61"/>
        <v>12408</v>
      </c>
      <c r="AW30" s="1">
        <f t="shared" si="61"/>
        <v>11992</v>
      </c>
      <c r="AX30" s="1">
        <f t="shared" si="61"/>
        <v>13265</v>
      </c>
      <c r="AY30" s="1">
        <f t="shared" si="61"/>
        <v>13200</v>
      </c>
      <c r="BA30" s="1">
        <f t="shared" si="61"/>
        <v>12501.4</v>
      </c>
      <c r="BC30" s="1" t="str">
        <f t="shared" si="57"/>
        <v>NS</v>
      </c>
      <c r="BD30" s="1" t="s">
        <v>38</v>
      </c>
      <c r="BE30" s="1">
        <f t="shared" si="61"/>
        <v>9393</v>
      </c>
      <c r="BF30" s="1">
        <f t="shared" si="61"/>
        <v>9681</v>
      </c>
      <c r="BG30" s="1">
        <f t="shared" si="61"/>
        <v>9990</v>
      </c>
      <c r="BH30" s="1">
        <f t="shared" si="61"/>
        <v>10439</v>
      </c>
      <c r="BI30" s="1">
        <f t="shared" si="61"/>
        <v>11020</v>
      </c>
      <c r="BJ30" s="1">
        <f t="shared" si="61"/>
        <v>11420</v>
      </c>
      <c r="BK30" s="1">
        <f t="shared" si="61"/>
        <v>11723</v>
      </c>
      <c r="BL30" s="1">
        <f t="shared" si="61"/>
        <v>11871</v>
      </c>
      <c r="BM30" s="1">
        <f t="shared" si="61"/>
        <v>12267</v>
      </c>
      <c r="BN30" s="1">
        <f t="shared" si="61"/>
        <v>13144</v>
      </c>
      <c r="BO30" s="1">
        <f t="shared" si="61"/>
        <v>13524</v>
      </c>
      <c r="BP30" s="1">
        <f t="shared" ref="BP30:EA30" si="62">SUM(BP9:BP11)</f>
        <v>13741</v>
      </c>
      <c r="BQ30" s="1">
        <f t="shared" si="62"/>
        <v>14377</v>
      </c>
      <c r="BS30" s="1">
        <f t="shared" si="62"/>
        <v>13410.6</v>
      </c>
      <c r="BU30" s="1" t="str">
        <f t="shared" si="58"/>
        <v>NB</v>
      </c>
      <c r="BV30" s="1" t="s">
        <v>38</v>
      </c>
      <c r="BW30" s="1">
        <f t="shared" si="62"/>
        <v>8681</v>
      </c>
      <c r="BX30" s="1">
        <f t="shared" si="62"/>
        <v>8983</v>
      </c>
      <c r="BY30" s="1">
        <f t="shared" si="62"/>
        <v>9159</v>
      </c>
      <c r="BZ30" s="1">
        <f t="shared" si="62"/>
        <v>9555</v>
      </c>
      <c r="CA30" s="1">
        <f t="shared" si="62"/>
        <v>9744</v>
      </c>
      <c r="CB30" s="1">
        <f t="shared" si="62"/>
        <v>10079</v>
      </c>
      <c r="CC30" s="1">
        <f t="shared" si="62"/>
        <v>10179</v>
      </c>
      <c r="CD30" s="1">
        <f t="shared" si="62"/>
        <v>10903</v>
      </c>
      <c r="CE30" s="1">
        <f t="shared" si="62"/>
        <v>11217</v>
      </c>
      <c r="CF30" s="1">
        <f t="shared" si="62"/>
        <v>11317</v>
      </c>
      <c r="CG30" s="1">
        <f t="shared" si="62"/>
        <v>12087</v>
      </c>
      <c r="CH30" s="1">
        <f t="shared" si="62"/>
        <v>12408</v>
      </c>
      <c r="CI30" s="1">
        <f t="shared" si="62"/>
        <v>13204</v>
      </c>
      <c r="CK30" s="1">
        <f t="shared" si="62"/>
        <v>12046.6</v>
      </c>
      <c r="CM30" s="1" t="str">
        <f t="shared" si="58"/>
        <v>PQ</v>
      </c>
      <c r="CN30" s="1" t="s">
        <v>38</v>
      </c>
      <c r="CO30" s="1">
        <f t="shared" si="62"/>
        <v>9427</v>
      </c>
      <c r="CP30" s="1">
        <f t="shared" si="62"/>
        <v>9506</v>
      </c>
      <c r="CQ30" s="1">
        <f t="shared" si="62"/>
        <v>9723</v>
      </c>
      <c r="CR30" s="1">
        <f t="shared" si="62"/>
        <v>10139</v>
      </c>
      <c r="CS30" s="1">
        <f t="shared" si="62"/>
        <v>10317</v>
      </c>
      <c r="CT30" s="1">
        <f t="shared" si="62"/>
        <v>11036</v>
      </c>
      <c r="CU30" s="1">
        <f t="shared" si="62"/>
        <v>11456</v>
      </c>
      <c r="CV30" s="1">
        <f t="shared" si="62"/>
        <v>11615</v>
      </c>
      <c r="CW30" s="1">
        <f t="shared" si="62"/>
        <v>12092</v>
      </c>
      <c r="CX30" s="1">
        <f t="shared" si="62"/>
        <v>13022</v>
      </c>
      <c r="CY30" s="1">
        <f t="shared" si="62"/>
        <v>12753</v>
      </c>
      <c r="CZ30" s="1">
        <f t="shared" si="62"/>
        <v>13849</v>
      </c>
      <c r="DA30" s="1">
        <f t="shared" si="62"/>
        <v>14092</v>
      </c>
      <c r="DC30" s="1">
        <f t="shared" si="62"/>
        <v>13161.6</v>
      </c>
      <c r="DE30" s="1" t="str">
        <f t="shared" si="58"/>
        <v>ON</v>
      </c>
      <c r="DF30" s="1" t="s">
        <v>38</v>
      </c>
      <c r="DG30" s="1">
        <f t="shared" si="62"/>
        <v>13761</v>
      </c>
      <c r="DH30" s="1">
        <f t="shared" si="62"/>
        <v>14594</v>
      </c>
      <c r="DI30" s="1">
        <f t="shared" si="62"/>
        <v>14690</v>
      </c>
      <c r="DJ30" s="1">
        <f t="shared" si="62"/>
        <v>14938</v>
      </c>
      <c r="DK30" s="1">
        <f t="shared" si="62"/>
        <v>15605</v>
      </c>
      <c r="DL30" s="1">
        <f t="shared" si="62"/>
        <v>16732</v>
      </c>
      <c r="DM30" s="1">
        <f t="shared" si="62"/>
        <v>17028</v>
      </c>
      <c r="DN30" s="1">
        <f t="shared" si="62"/>
        <v>17949</v>
      </c>
      <c r="DO30" s="1">
        <f t="shared" si="62"/>
        <v>18205</v>
      </c>
      <c r="DP30" s="1">
        <f t="shared" si="62"/>
        <v>18832</v>
      </c>
      <c r="DQ30" s="1">
        <f t="shared" si="62"/>
        <v>19972</v>
      </c>
      <c r="DR30" s="1">
        <f t="shared" si="62"/>
        <v>20040</v>
      </c>
      <c r="DS30" s="1">
        <f t="shared" si="62"/>
        <v>19178</v>
      </c>
      <c r="DU30" s="1">
        <f t="shared" si="62"/>
        <v>19245.400000000001</v>
      </c>
      <c r="DW30" s="1" t="str">
        <f t="shared" si="58"/>
        <v>MB</v>
      </c>
      <c r="DX30" s="1" t="s">
        <v>38</v>
      </c>
      <c r="DY30" s="1">
        <f t="shared" si="62"/>
        <v>9942</v>
      </c>
      <c r="DZ30" s="1">
        <f t="shared" si="62"/>
        <v>10234</v>
      </c>
      <c r="EA30" s="1">
        <f t="shared" si="62"/>
        <v>10286</v>
      </c>
      <c r="EB30" s="1">
        <f t="shared" ref="EB30:GM30" si="63">SUM(EB9:EB11)</f>
        <v>10419</v>
      </c>
      <c r="EC30" s="1">
        <f t="shared" si="63"/>
        <v>11273</v>
      </c>
      <c r="ED30" s="1">
        <f t="shared" si="63"/>
        <v>11526</v>
      </c>
      <c r="EE30" s="1">
        <f t="shared" si="63"/>
        <v>11227</v>
      </c>
      <c r="EF30" s="1">
        <f t="shared" si="63"/>
        <v>12025</v>
      </c>
      <c r="EG30" s="1">
        <f t="shared" si="63"/>
        <v>12508</v>
      </c>
      <c r="EH30" s="1">
        <f t="shared" si="63"/>
        <v>12909</v>
      </c>
      <c r="EI30" s="1">
        <f t="shared" si="63"/>
        <v>13887</v>
      </c>
      <c r="EJ30" s="1">
        <f t="shared" si="63"/>
        <v>14746</v>
      </c>
      <c r="EK30" s="1">
        <f t="shared" si="63"/>
        <v>15506</v>
      </c>
      <c r="EM30" s="1">
        <f t="shared" si="63"/>
        <v>13911.199999999999</v>
      </c>
      <c r="EO30" s="1" t="str">
        <f t="shared" si="59"/>
        <v>SK</v>
      </c>
      <c r="EP30" s="1" t="s">
        <v>38</v>
      </c>
      <c r="EQ30" s="1">
        <f t="shared" si="63"/>
        <v>8756</v>
      </c>
      <c r="ER30" s="1">
        <f t="shared" si="63"/>
        <v>9286</v>
      </c>
      <c r="ES30" s="1">
        <f t="shared" si="63"/>
        <v>9398</v>
      </c>
      <c r="ET30" s="1">
        <f t="shared" si="63"/>
        <v>9833</v>
      </c>
      <c r="EU30" s="1">
        <f t="shared" si="63"/>
        <v>10337</v>
      </c>
      <c r="EV30" s="1">
        <f t="shared" si="63"/>
        <v>10749</v>
      </c>
      <c r="EW30" s="1">
        <f t="shared" si="63"/>
        <v>10920</v>
      </c>
      <c r="EX30" s="1">
        <f t="shared" si="63"/>
        <v>11642</v>
      </c>
      <c r="EY30" s="1">
        <f t="shared" si="63"/>
        <v>11969</v>
      </c>
      <c r="EZ30" s="1">
        <f t="shared" si="63"/>
        <v>12885</v>
      </c>
      <c r="FA30" s="1">
        <f t="shared" si="63"/>
        <v>13514</v>
      </c>
      <c r="FB30" s="1">
        <f t="shared" si="63"/>
        <v>14684</v>
      </c>
      <c r="FC30" s="1">
        <f t="shared" si="63"/>
        <v>15516</v>
      </c>
      <c r="FE30" s="1">
        <f t="shared" si="63"/>
        <v>13713.6</v>
      </c>
      <c r="FG30" s="1" t="str">
        <f t="shared" si="59"/>
        <v>AB</v>
      </c>
      <c r="FH30" s="1" t="s">
        <v>38</v>
      </c>
      <c r="FI30" s="1">
        <f t="shared" si="63"/>
        <v>12266</v>
      </c>
      <c r="FJ30" s="1">
        <f t="shared" si="63"/>
        <v>12912</v>
      </c>
      <c r="FK30" s="1">
        <f t="shared" si="63"/>
        <v>13059</v>
      </c>
      <c r="FL30" s="1">
        <f t="shared" si="63"/>
        <v>13713</v>
      </c>
      <c r="FM30" s="1">
        <f t="shared" si="63"/>
        <v>14834</v>
      </c>
      <c r="FN30" s="1">
        <f t="shared" si="63"/>
        <v>14541</v>
      </c>
      <c r="FO30" s="1">
        <f t="shared" si="63"/>
        <v>15094</v>
      </c>
      <c r="FP30" s="1">
        <f t="shared" si="63"/>
        <v>16326</v>
      </c>
      <c r="FQ30" s="1">
        <f t="shared" si="63"/>
        <v>16716</v>
      </c>
      <c r="FR30" s="1">
        <f t="shared" si="63"/>
        <v>19490</v>
      </c>
      <c r="FS30" s="1">
        <f t="shared" si="63"/>
        <v>19181</v>
      </c>
      <c r="FT30" s="1">
        <f t="shared" si="63"/>
        <v>20378</v>
      </c>
      <c r="FU30" s="1">
        <f t="shared" si="63"/>
        <v>20114</v>
      </c>
      <c r="FW30" s="1">
        <f t="shared" si="63"/>
        <v>19175.8</v>
      </c>
      <c r="FY30" s="1" t="str">
        <f t="shared" si="59"/>
        <v>BC</v>
      </c>
      <c r="FZ30" s="1" t="s">
        <v>38</v>
      </c>
      <c r="GA30" s="1">
        <f t="shared" si="63"/>
        <v>13235</v>
      </c>
      <c r="GB30" s="1">
        <f t="shared" si="63"/>
        <v>13626</v>
      </c>
      <c r="GC30" s="1">
        <f t="shared" si="63"/>
        <v>13657</v>
      </c>
      <c r="GD30" s="1">
        <f t="shared" si="63"/>
        <v>13895</v>
      </c>
      <c r="GE30" s="1">
        <f t="shared" si="63"/>
        <v>14161</v>
      </c>
      <c r="GF30" s="1">
        <f t="shared" si="63"/>
        <v>15229</v>
      </c>
      <c r="GG30" s="1">
        <f t="shared" si="63"/>
        <v>15066</v>
      </c>
      <c r="GH30" s="1">
        <f t="shared" si="63"/>
        <v>15634</v>
      </c>
      <c r="GI30" s="1">
        <f t="shared" si="63"/>
        <v>17273</v>
      </c>
      <c r="GJ30" s="1">
        <f t="shared" si="63"/>
        <v>18419</v>
      </c>
      <c r="GK30" s="1">
        <f t="shared" si="63"/>
        <v>18836</v>
      </c>
      <c r="GL30" s="1">
        <f t="shared" si="63"/>
        <v>18974</v>
      </c>
      <c r="GM30" s="1">
        <f t="shared" si="63"/>
        <v>20217</v>
      </c>
      <c r="GO30" s="1">
        <f t="shared" ref="GO30:HF30" si="64">SUM(GO9:GO11)</f>
        <v>18743.8</v>
      </c>
      <c r="GQ30" s="1" t="str">
        <f t="shared" si="60"/>
        <v>Halifax</v>
      </c>
      <c r="GR30" s="1" t="s">
        <v>39</v>
      </c>
      <c r="GS30" s="1">
        <f t="shared" si="64"/>
        <v>13182</v>
      </c>
      <c r="GT30" s="1">
        <f t="shared" si="64"/>
        <v>13366</v>
      </c>
      <c r="GU30" s="1">
        <f t="shared" si="64"/>
        <v>13578</v>
      </c>
      <c r="GV30" s="1">
        <f t="shared" si="64"/>
        <v>14175</v>
      </c>
      <c r="GW30" s="1">
        <f t="shared" si="64"/>
        <v>15332</v>
      </c>
      <c r="GX30" s="1">
        <f t="shared" si="64"/>
        <v>16106</v>
      </c>
      <c r="GY30" s="1">
        <f t="shared" si="64"/>
        <v>15417</v>
      </c>
      <c r="GZ30" s="1">
        <f t="shared" si="64"/>
        <v>15537</v>
      </c>
      <c r="HA30" s="1">
        <f t="shared" si="64"/>
        <v>17187</v>
      </c>
      <c r="HB30" s="1">
        <f t="shared" si="64"/>
        <v>17665</v>
      </c>
      <c r="HC30" s="1">
        <f t="shared" si="64"/>
        <v>18939</v>
      </c>
      <c r="HD30" s="1">
        <f t="shared" si="64"/>
        <v>18606</v>
      </c>
      <c r="HE30" s="1">
        <f t="shared" si="64"/>
        <v>19324</v>
      </c>
      <c r="HF30" s="1">
        <f t="shared" si="64"/>
        <v>0</v>
      </c>
      <c r="HG30" s="1">
        <f>AVERAGE(HA30:HE30)</f>
        <v>18344.2</v>
      </c>
    </row>
    <row r="31" spans="1:215">
      <c r="B31" s="1" t="s">
        <v>40</v>
      </c>
      <c r="C31" s="1">
        <f>SUM(C12:C14)</f>
        <v>2632</v>
      </c>
      <c r="D31" s="1">
        <f t="shared" ref="D31:BO31" si="65">SUM(D12:D14)</f>
        <v>2585</v>
      </c>
      <c r="E31" s="1">
        <f t="shared" si="65"/>
        <v>2778</v>
      </c>
      <c r="F31" s="1">
        <f t="shared" si="65"/>
        <v>3102</v>
      </c>
      <c r="G31" s="1">
        <f t="shared" si="65"/>
        <v>3036</v>
      </c>
      <c r="H31" s="1">
        <f t="shared" si="65"/>
        <v>3311</v>
      </c>
      <c r="I31" s="1">
        <f t="shared" si="65"/>
        <v>3394</v>
      </c>
      <c r="J31" s="1">
        <f t="shared" si="65"/>
        <v>3633</v>
      </c>
      <c r="K31" s="1">
        <f t="shared" si="65"/>
        <v>3896</v>
      </c>
      <c r="L31" s="1">
        <f t="shared" si="65"/>
        <v>3972</v>
      </c>
      <c r="M31" s="1">
        <f t="shared" si="65"/>
        <v>4173</v>
      </c>
      <c r="N31" s="1">
        <f t="shared" si="65"/>
        <v>4238</v>
      </c>
      <c r="O31" s="1">
        <f t="shared" si="65"/>
        <v>4163</v>
      </c>
      <c r="Q31" s="1">
        <f t="shared" si="65"/>
        <v>4088.4</v>
      </c>
      <c r="S31" s="1" t="str">
        <f t="shared" si="57"/>
        <v>NL</v>
      </c>
      <c r="T31" s="1" t="s">
        <v>40</v>
      </c>
      <c r="U31" s="1">
        <f t="shared" si="65"/>
        <v>3183</v>
      </c>
      <c r="V31" s="1">
        <f t="shared" si="65"/>
        <v>3114</v>
      </c>
      <c r="W31" s="1">
        <f t="shared" si="65"/>
        <v>3315</v>
      </c>
      <c r="X31" s="1">
        <f t="shared" si="65"/>
        <v>3549</v>
      </c>
      <c r="Y31" s="1">
        <f t="shared" si="65"/>
        <v>3561</v>
      </c>
      <c r="Z31" s="1">
        <f t="shared" si="65"/>
        <v>3712</v>
      </c>
      <c r="AA31" s="1">
        <f t="shared" si="65"/>
        <v>3719</v>
      </c>
      <c r="AB31" s="1">
        <f t="shared" si="65"/>
        <v>4069</v>
      </c>
      <c r="AC31" s="1">
        <f t="shared" si="65"/>
        <v>4264</v>
      </c>
      <c r="AD31" s="1">
        <f t="shared" si="65"/>
        <v>4367</v>
      </c>
      <c r="AE31" s="1">
        <f t="shared" si="65"/>
        <v>4942</v>
      </c>
      <c r="AF31" s="1">
        <f t="shared" si="65"/>
        <v>5018</v>
      </c>
      <c r="AG31" s="1">
        <f t="shared" si="65"/>
        <v>4794</v>
      </c>
      <c r="AI31" s="1">
        <f t="shared" si="65"/>
        <v>4677</v>
      </c>
      <c r="AK31" s="1" t="str">
        <f t="shared" si="57"/>
        <v>PE</v>
      </c>
      <c r="AL31" s="1" t="s">
        <v>40</v>
      </c>
      <c r="AM31" s="1">
        <f t="shared" si="65"/>
        <v>3339</v>
      </c>
      <c r="AN31" s="1">
        <f t="shared" si="65"/>
        <v>3106</v>
      </c>
      <c r="AO31" s="1">
        <f t="shared" si="65"/>
        <v>3377</v>
      </c>
      <c r="AP31" s="1">
        <f t="shared" si="65"/>
        <v>3877</v>
      </c>
      <c r="AQ31" s="1">
        <f t="shared" si="65"/>
        <v>3604</v>
      </c>
      <c r="AR31" s="1">
        <f t="shared" si="65"/>
        <v>3913</v>
      </c>
      <c r="AS31" s="1">
        <f t="shared" si="65"/>
        <v>4086</v>
      </c>
      <c r="AT31" s="1">
        <f t="shared" si="65"/>
        <v>4503</v>
      </c>
      <c r="AU31" s="1">
        <f t="shared" si="65"/>
        <v>4740</v>
      </c>
      <c r="AV31" s="1">
        <f t="shared" si="65"/>
        <v>4796</v>
      </c>
      <c r="AW31" s="1">
        <f t="shared" si="65"/>
        <v>5219</v>
      </c>
      <c r="AX31" s="1">
        <f t="shared" si="65"/>
        <v>5627</v>
      </c>
      <c r="AY31" s="1">
        <f t="shared" si="65"/>
        <v>5012</v>
      </c>
      <c r="BA31" s="1">
        <f t="shared" si="65"/>
        <v>5078.7999999999993</v>
      </c>
      <c r="BC31" s="1" t="str">
        <f t="shared" si="57"/>
        <v>NS</v>
      </c>
      <c r="BD31" s="1" t="s">
        <v>40</v>
      </c>
      <c r="BE31" s="1">
        <f t="shared" si="65"/>
        <v>3083</v>
      </c>
      <c r="BF31" s="1">
        <f t="shared" si="65"/>
        <v>3049</v>
      </c>
      <c r="BG31" s="1">
        <f t="shared" si="65"/>
        <v>3165</v>
      </c>
      <c r="BH31" s="1">
        <f t="shared" si="65"/>
        <v>3529</v>
      </c>
      <c r="BI31" s="1">
        <f t="shared" si="65"/>
        <v>3509</v>
      </c>
      <c r="BJ31" s="1">
        <f t="shared" si="65"/>
        <v>3592</v>
      </c>
      <c r="BK31" s="1">
        <f t="shared" si="65"/>
        <v>3687</v>
      </c>
      <c r="BL31" s="1">
        <f t="shared" si="65"/>
        <v>4004</v>
      </c>
      <c r="BM31" s="1">
        <f t="shared" si="65"/>
        <v>4287</v>
      </c>
      <c r="BN31" s="1">
        <f t="shared" si="65"/>
        <v>4268</v>
      </c>
      <c r="BO31" s="1">
        <f t="shared" si="65"/>
        <v>4674</v>
      </c>
      <c r="BP31" s="1">
        <f t="shared" ref="BP31:EA31" si="66">SUM(BP12:BP14)</f>
        <v>4830</v>
      </c>
      <c r="BQ31" s="1">
        <f t="shared" si="66"/>
        <v>4418</v>
      </c>
      <c r="BS31" s="1">
        <f t="shared" si="66"/>
        <v>4495.3999999999996</v>
      </c>
      <c r="BU31" s="1" t="str">
        <f t="shared" si="58"/>
        <v>NB</v>
      </c>
      <c r="BV31" s="1" t="s">
        <v>40</v>
      </c>
      <c r="BW31" s="1">
        <f t="shared" si="66"/>
        <v>3284</v>
      </c>
      <c r="BX31" s="1">
        <f t="shared" si="66"/>
        <v>3222</v>
      </c>
      <c r="BY31" s="1">
        <f t="shared" si="66"/>
        <v>3416</v>
      </c>
      <c r="BZ31" s="1">
        <f t="shared" si="66"/>
        <v>3809</v>
      </c>
      <c r="CA31" s="1">
        <f t="shared" si="66"/>
        <v>3585</v>
      </c>
      <c r="CB31" s="1">
        <f t="shared" si="66"/>
        <v>3853</v>
      </c>
      <c r="CC31" s="1">
        <f t="shared" si="66"/>
        <v>3804</v>
      </c>
      <c r="CD31" s="1">
        <f t="shared" si="66"/>
        <v>4095</v>
      </c>
      <c r="CE31" s="1">
        <f t="shared" si="66"/>
        <v>4542</v>
      </c>
      <c r="CF31" s="1">
        <f t="shared" si="66"/>
        <v>4563</v>
      </c>
      <c r="CG31" s="1">
        <f t="shared" si="66"/>
        <v>4937</v>
      </c>
      <c r="CH31" s="1">
        <f t="shared" si="66"/>
        <v>5034</v>
      </c>
      <c r="CI31" s="1">
        <f t="shared" si="66"/>
        <v>4920</v>
      </c>
      <c r="CK31" s="1">
        <f t="shared" si="66"/>
        <v>4799.2000000000007</v>
      </c>
      <c r="CM31" s="1" t="str">
        <f t="shared" si="58"/>
        <v>PQ</v>
      </c>
      <c r="CN31" s="1" t="s">
        <v>40</v>
      </c>
      <c r="CO31" s="1">
        <f t="shared" si="66"/>
        <v>2526</v>
      </c>
      <c r="CP31" s="1">
        <f t="shared" si="66"/>
        <v>2389</v>
      </c>
      <c r="CQ31" s="1">
        <f t="shared" si="66"/>
        <v>2554</v>
      </c>
      <c r="CR31" s="1">
        <f t="shared" si="66"/>
        <v>2891</v>
      </c>
      <c r="CS31" s="1">
        <f t="shared" si="66"/>
        <v>2725</v>
      </c>
      <c r="CT31" s="1">
        <f t="shared" si="66"/>
        <v>2838</v>
      </c>
      <c r="CU31" s="1">
        <f t="shared" si="66"/>
        <v>2965</v>
      </c>
      <c r="CV31" s="1">
        <f t="shared" si="66"/>
        <v>3125</v>
      </c>
      <c r="CW31" s="1">
        <f t="shared" si="66"/>
        <v>3315</v>
      </c>
      <c r="CX31" s="1">
        <f t="shared" si="66"/>
        <v>3339</v>
      </c>
      <c r="CY31" s="1">
        <f t="shared" si="66"/>
        <v>3497</v>
      </c>
      <c r="CZ31" s="1">
        <f t="shared" si="66"/>
        <v>3476</v>
      </c>
      <c r="DA31" s="1">
        <f t="shared" si="66"/>
        <v>3494</v>
      </c>
      <c r="DC31" s="1">
        <f t="shared" si="66"/>
        <v>3424.2</v>
      </c>
      <c r="DE31" s="1" t="str">
        <f t="shared" si="58"/>
        <v>ON</v>
      </c>
      <c r="DF31" s="1" t="s">
        <v>40</v>
      </c>
      <c r="DG31" s="1">
        <f t="shared" si="66"/>
        <v>2700</v>
      </c>
      <c r="DH31" s="1">
        <f t="shared" si="66"/>
        <v>2704</v>
      </c>
      <c r="DI31" s="1">
        <f t="shared" si="66"/>
        <v>2953</v>
      </c>
      <c r="DJ31" s="1">
        <f t="shared" si="66"/>
        <v>3258</v>
      </c>
      <c r="DK31" s="1">
        <f t="shared" si="66"/>
        <v>3212</v>
      </c>
      <c r="DL31" s="1">
        <f t="shared" si="66"/>
        <v>3617</v>
      </c>
      <c r="DM31" s="1">
        <f t="shared" si="66"/>
        <v>3718</v>
      </c>
      <c r="DN31" s="1">
        <f t="shared" si="66"/>
        <v>3957</v>
      </c>
      <c r="DO31" s="1">
        <f t="shared" si="66"/>
        <v>4185</v>
      </c>
      <c r="DP31" s="1">
        <f t="shared" si="66"/>
        <v>4174</v>
      </c>
      <c r="DQ31" s="1">
        <f t="shared" si="66"/>
        <v>4481</v>
      </c>
      <c r="DR31" s="1">
        <f t="shared" si="66"/>
        <v>4436</v>
      </c>
      <c r="DS31" s="1">
        <f t="shared" si="66"/>
        <v>4496</v>
      </c>
      <c r="DU31" s="1">
        <f t="shared" si="66"/>
        <v>4354.3999999999996</v>
      </c>
      <c r="DW31" s="1" t="str">
        <f t="shared" si="58"/>
        <v>MB</v>
      </c>
      <c r="DX31" s="1" t="s">
        <v>40</v>
      </c>
      <c r="DY31" s="1">
        <f t="shared" si="66"/>
        <v>2543</v>
      </c>
      <c r="DZ31" s="1">
        <f t="shared" si="66"/>
        <v>2619</v>
      </c>
      <c r="EA31" s="1">
        <f t="shared" si="66"/>
        <v>2663</v>
      </c>
      <c r="EB31" s="1">
        <f t="shared" ref="EB31:GM31" si="67">SUM(EB12:EB14)</f>
        <v>2867</v>
      </c>
      <c r="EC31" s="1">
        <f t="shared" si="67"/>
        <v>2953</v>
      </c>
      <c r="ED31" s="1">
        <f t="shared" si="67"/>
        <v>3104</v>
      </c>
      <c r="EE31" s="1">
        <f t="shared" si="67"/>
        <v>3058</v>
      </c>
      <c r="EF31" s="1">
        <f t="shared" si="67"/>
        <v>3372</v>
      </c>
      <c r="EG31" s="1">
        <f t="shared" si="67"/>
        <v>3630</v>
      </c>
      <c r="EH31" s="1">
        <f t="shared" si="67"/>
        <v>3697</v>
      </c>
      <c r="EI31" s="1">
        <f t="shared" si="67"/>
        <v>4056</v>
      </c>
      <c r="EJ31" s="1">
        <f t="shared" si="67"/>
        <v>3974</v>
      </c>
      <c r="EK31" s="1">
        <f t="shared" si="67"/>
        <v>3880</v>
      </c>
      <c r="EM31" s="1">
        <f t="shared" si="67"/>
        <v>3847.4</v>
      </c>
      <c r="EO31" s="1" t="str">
        <f t="shared" si="59"/>
        <v>SK</v>
      </c>
      <c r="EP31" s="1" t="s">
        <v>40</v>
      </c>
      <c r="EQ31" s="1">
        <f t="shared" si="67"/>
        <v>2832</v>
      </c>
      <c r="ER31" s="1">
        <f t="shared" si="67"/>
        <v>2770</v>
      </c>
      <c r="ES31" s="1">
        <f t="shared" si="67"/>
        <v>2905</v>
      </c>
      <c r="ET31" s="1">
        <f t="shared" si="67"/>
        <v>3137</v>
      </c>
      <c r="EU31" s="1">
        <f t="shared" si="67"/>
        <v>3317</v>
      </c>
      <c r="EV31" s="1">
        <f t="shared" si="67"/>
        <v>3537</v>
      </c>
      <c r="EW31" s="1">
        <f t="shared" si="67"/>
        <v>3638</v>
      </c>
      <c r="EX31" s="1">
        <f t="shared" si="67"/>
        <v>3955</v>
      </c>
      <c r="EY31" s="1">
        <f t="shared" si="67"/>
        <v>4209</v>
      </c>
      <c r="EZ31" s="1">
        <f t="shared" si="67"/>
        <v>4435</v>
      </c>
      <c r="FA31" s="1">
        <f t="shared" si="67"/>
        <v>4684</v>
      </c>
      <c r="FB31" s="1">
        <f t="shared" si="67"/>
        <v>4912</v>
      </c>
      <c r="FC31" s="1">
        <f t="shared" si="67"/>
        <v>4726</v>
      </c>
      <c r="FE31" s="1">
        <f t="shared" si="67"/>
        <v>4593.2</v>
      </c>
      <c r="FG31" s="1" t="str">
        <f t="shared" si="59"/>
        <v>AB</v>
      </c>
      <c r="FH31" s="1" t="s">
        <v>40</v>
      </c>
      <c r="FI31" s="1">
        <f t="shared" si="67"/>
        <v>2508</v>
      </c>
      <c r="FJ31" s="1">
        <f t="shared" si="67"/>
        <v>2635</v>
      </c>
      <c r="FK31" s="1">
        <f t="shared" si="67"/>
        <v>2773</v>
      </c>
      <c r="FL31" s="1">
        <f t="shared" si="67"/>
        <v>3140</v>
      </c>
      <c r="FM31" s="1">
        <f t="shared" si="67"/>
        <v>3193</v>
      </c>
      <c r="FN31" s="1">
        <f t="shared" si="67"/>
        <v>3584</v>
      </c>
      <c r="FO31" s="1">
        <f t="shared" si="67"/>
        <v>3666</v>
      </c>
      <c r="FP31" s="1">
        <f t="shared" si="67"/>
        <v>3864</v>
      </c>
      <c r="FQ31" s="1">
        <f t="shared" si="67"/>
        <v>4253</v>
      </c>
      <c r="FR31" s="1">
        <f t="shared" si="67"/>
        <v>4596</v>
      </c>
      <c r="FS31" s="1">
        <f t="shared" si="67"/>
        <v>4813</v>
      </c>
      <c r="FT31" s="1">
        <f t="shared" si="67"/>
        <v>5205</v>
      </c>
      <c r="FU31" s="1">
        <f t="shared" si="67"/>
        <v>4767</v>
      </c>
      <c r="FW31" s="1">
        <f t="shared" si="67"/>
        <v>4726.8</v>
      </c>
      <c r="FY31" s="1" t="str">
        <f t="shared" si="59"/>
        <v>BC</v>
      </c>
      <c r="FZ31" s="1" t="s">
        <v>40</v>
      </c>
      <c r="GA31" s="1">
        <f t="shared" si="67"/>
        <v>2385</v>
      </c>
      <c r="GB31" s="1">
        <f t="shared" si="67"/>
        <v>2239</v>
      </c>
      <c r="GC31" s="1">
        <f t="shared" si="67"/>
        <v>2437</v>
      </c>
      <c r="GD31" s="1">
        <f t="shared" si="67"/>
        <v>2795</v>
      </c>
      <c r="GE31" s="1">
        <f t="shared" si="67"/>
        <v>2687</v>
      </c>
      <c r="GF31" s="1">
        <f t="shared" si="67"/>
        <v>2945</v>
      </c>
      <c r="GG31" s="1">
        <f t="shared" si="67"/>
        <v>2941</v>
      </c>
      <c r="GH31" s="1">
        <f t="shared" si="67"/>
        <v>3281</v>
      </c>
      <c r="GI31" s="1">
        <f t="shared" si="67"/>
        <v>3659</v>
      </c>
      <c r="GJ31" s="1">
        <f t="shared" si="67"/>
        <v>3889</v>
      </c>
      <c r="GK31" s="1">
        <f t="shared" si="67"/>
        <v>3658</v>
      </c>
      <c r="GL31" s="1">
        <f t="shared" si="67"/>
        <v>3916</v>
      </c>
      <c r="GM31" s="1">
        <f t="shared" si="67"/>
        <v>3704</v>
      </c>
      <c r="GO31" s="1">
        <f t="shared" ref="GO31:HF31" si="68">SUM(GO12:GO14)</f>
        <v>3765.2</v>
      </c>
      <c r="GQ31" s="1" t="str">
        <f t="shared" si="60"/>
        <v>Halifax</v>
      </c>
      <c r="GR31" s="1" t="s">
        <v>40</v>
      </c>
      <c r="GS31" s="1">
        <f t="shared" si="68"/>
        <v>0</v>
      </c>
      <c r="GT31" s="1">
        <f t="shared" si="68"/>
        <v>0</v>
      </c>
      <c r="GU31" s="1">
        <f t="shared" si="68"/>
        <v>0</v>
      </c>
      <c r="GV31" s="1">
        <f t="shared" si="68"/>
        <v>0</v>
      </c>
      <c r="GW31" s="1">
        <f t="shared" si="68"/>
        <v>0</v>
      </c>
      <c r="GX31" s="1">
        <f t="shared" si="68"/>
        <v>0</v>
      </c>
      <c r="GY31" s="1">
        <f t="shared" si="68"/>
        <v>0</v>
      </c>
      <c r="GZ31" s="1">
        <f t="shared" si="68"/>
        <v>0</v>
      </c>
      <c r="HA31" s="1">
        <f t="shared" si="68"/>
        <v>0</v>
      </c>
      <c r="HB31" s="1">
        <f t="shared" si="68"/>
        <v>0</v>
      </c>
      <c r="HC31" s="1">
        <f t="shared" si="68"/>
        <v>0</v>
      </c>
      <c r="HD31" s="1">
        <f t="shared" si="68"/>
        <v>0</v>
      </c>
      <c r="HE31" s="1">
        <f t="shared" si="68"/>
        <v>0</v>
      </c>
      <c r="HF31" s="1">
        <f t="shared" si="68"/>
        <v>0</v>
      </c>
      <c r="HG31" s="1">
        <f>AVERAGE(HA31:HE31)</f>
        <v>0</v>
      </c>
    </row>
    <row r="32" spans="1:215">
      <c r="B32" s="1" t="s">
        <v>26</v>
      </c>
      <c r="C32" s="1">
        <f>C15</f>
        <v>4858</v>
      </c>
      <c r="D32" s="1">
        <f t="shared" ref="D32:BO32" si="69">D15</f>
        <v>5066</v>
      </c>
      <c r="E32" s="1">
        <f t="shared" si="69"/>
        <v>5404</v>
      </c>
      <c r="F32" s="1">
        <f t="shared" si="69"/>
        <v>5880</v>
      </c>
      <c r="G32" s="1">
        <f t="shared" si="69"/>
        <v>5956</v>
      </c>
      <c r="H32" s="1">
        <f t="shared" si="69"/>
        <v>6647</v>
      </c>
      <c r="I32" s="1">
        <f t="shared" si="69"/>
        <v>6514</v>
      </c>
      <c r="J32" s="1">
        <f t="shared" si="69"/>
        <v>6622</v>
      </c>
      <c r="K32" s="1">
        <f t="shared" si="69"/>
        <v>6890</v>
      </c>
      <c r="L32" s="1">
        <f t="shared" si="69"/>
        <v>7161</v>
      </c>
      <c r="M32" s="1">
        <f t="shared" si="69"/>
        <v>7172</v>
      </c>
      <c r="N32" s="1">
        <f t="shared" si="69"/>
        <v>7489</v>
      </c>
      <c r="O32" s="1">
        <f t="shared" si="69"/>
        <v>7535</v>
      </c>
      <c r="Q32" s="1">
        <f t="shared" si="69"/>
        <v>7249.4</v>
      </c>
      <c r="S32" s="1" t="str">
        <f t="shared" si="57"/>
        <v>NL</v>
      </c>
      <c r="T32" s="1" t="s">
        <v>26</v>
      </c>
      <c r="U32" s="1">
        <f t="shared" si="69"/>
        <v>3781</v>
      </c>
      <c r="V32" s="1">
        <f t="shared" si="69"/>
        <v>4285</v>
      </c>
      <c r="W32" s="1">
        <f t="shared" si="69"/>
        <v>4761</v>
      </c>
      <c r="X32" s="1">
        <f t="shared" si="69"/>
        <v>4756</v>
      </c>
      <c r="Y32" s="1">
        <f t="shared" si="69"/>
        <v>5320</v>
      </c>
      <c r="Z32" s="1">
        <f t="shared" si="69"/>
        <v>5964</v>
      </c>
      <c r="AA32" s="1">
        <f t="shared" si="69"/>
        <v>5334</v>
      </c>
      <c r="AB32" s="1">
        <f t="shared" si="69"/>
        <v>5386</v>
      </c>
      <c r="AC32" s="1">
        <f t="shared" si="69"/>
        <v>5658</v>
      </c>
      <c r="AD32" s="1">
        <f t="shared" si="69"/>
        <v>5803</v>
      </c>
      <c r="AE32" s="1">
        <f t="shared" si="69"/>
        <v>6138</v>
      </c>
      <c r="AF32" s="1">
        <f t="shared" si="69"/>
        <v>6633</v>
      </c>
      <c r="AG32" s="1">
        <f t="shared" si="69"/>
        <v>6983</v>
      </c>
      <c r="AI32" s="1">
        <f t="shared" si="69"/>
        <v>6243</v>
      </c>
      <c r="AK32" s="1" t="str">
        <f t="shared" si="57"/>
        <v>PE</v>
      </c>
      <c r="AL32" s="1" t="s">
        <v>26</v>
      </c>
      <c r="AM32" s="1">
        <f t="shared" si="69"/>
        <v>4630</v>
      </c>
      <c r="AN32" s="1">
        <f t="shared" si="69"/>
        <v>4166</v>
      </c>
      <c r="AO32" s="1">
        <f t="shared" si="69"/>
        <v>4506</v>
      </c>
      <c r="AP32" s="1">
        <f t="shared" si="69"/>
        <v>5127</v>
      </c>
      <c r="AQ32" s="1">
        <f t="shared" si="69"/>
        <v>5133</v>
      </c>
      <c r="AR32" s="1">
        <f t="shared" si="69"/>
        <v>5464</v>
      </c>
      <c r="AS32" s="1">
        <f t="shared" si="69"/>
        <v>5675</v>
      </c>
      <c r="AT32" s="1">
        <f t="shared" si="69"/>
        <v>5422</v>
      </c>
      <c r="AU32" s="1">
        <f t="shared" si="69"/>
        <v>4797</v>
      </c>
      <c r="AV32" s="1">
        <f t="shared" si="69"/>
        <v>5741</v>
      </c>
      <c r="AW32" s="1">
        <f t="shared" si="69"/>
        <v>5486</v>
      </c>
      <c r="AX32" s="1">
        <f t="shared" si="69"/>
        <v>6329</v>
      </c>
      <c r="AY32" s="1">
        <f t="shared" si="69"/>
        <v>5735</v>
      </c>
      <c r="BA32" s="1">
        <f t="shared" si="69"/>
        <v>5617.6</v>
      </c>
      <c r="BC32" s="1" t="str">
        <f t="shared" si="57"/>
        <v>NS</v>
      </c>
      <c r="BD32" s="1" t="s">
        <v>26</v>
      </c>
      <c r="BE32" s="1">
        <f t="shared" si="69"/>
        <v>4078</v>
      </c>
      <c r="BF32" s="1">
        <f t="shared" si="69"/>
        <v>4460</v>
      </c>
      <c r="BG32" s="1">
        <f t="shared" si="69"/>
        <v>4765</v>
      </c>
      <c r="BH32" s="1">
        <f t="shared" si="69"/>
        <v>5071</v>
      </c>
      <c r="BI32" s="1">
        <f t="shared" si="69"/>
        <v>5257</v>
      </c>
      <c r="BJ32" s="1">
        <f t="shared" si="69"/>
        <v>6387</v>
      </c>
      <c r="BK32" s="1">
        <f t="shared" si="69"/>
        <v>6057</v>
      </c>
      <c r="BL32" s="1">
        <f t="shared" si="69"/>
        <v>5553</v>
      </c>
      <c r="BM32" s="1">
        <f t="shared" si="69"/>
        <v>5631</v>
      </c>
      <c r="BN32" s="1">
        <f t="shared" si="69"/>
        <v>5855</v>
      </c>
      <c r="BO32" s="1">
        <f t="shared" si="69"/>
        <v>6525</v>
      </c>
      <c r="BP32" s="1">
        <f t="shared" ref="BP32:EA32" si="70">BP15</f>
        <v>6530</v>
      </c>
      <c r="BQ32" s="1">
        <f t="shared" si="70"/>
        <v>6755</v>
      </c>
      <c r="BS32" s="1">
        <f t="shared" si="70"/>
        <v>6259.2</v>
      </c>
      <c r="BU32" s="1" t="str">
        <f t="shared" si="58"/>
        <v>NB</v>
      </c>
      <c r="BV32" s="1" t="s">
        <v>26</v>
      </c>
      <c r="BW32" s="1">
        <f t="shared" si="70"/>
        <v>4304</v>
      </c>
      <c r="BX32" s="1">
        <f t="shared" si="70"/>
        <v>4476</v>
      </c>
      <c r="BY32" s="1">
        <f t="shared" si="70"/>
        <v>5247</v>
      </c>
      <c r="BZ32" s="1">
        <f t="shared" si="70"/>
        <v>5114</v>
      </c>
      <c r="CA32" s="1">
        <f t="shared" si="70"/>
        <v>5547</v>
      </c>
      <c r="CB32" s="1">
        <f t="shared" si="70"/>
        <v>5874</v>
      </c>
      <c r="CC32" s="1">
        <f t="shared" si="70"/>
        <v>5520</v>
      </c>
      <c r="CD32" s="1">
        <f t="shared" si="70"/>
        <v>5562</v>
      </c>
      <c r="CE32" s="1">
        <f t="shared" si="70"/>
        <v>5880</v>
      </c>
      <c r="CF32" s="1">
        <f t="shared" si="70"/>
        <v>6271</v>
      </c>
      <c r="CG32" s="1">
        <f t="shared" si="70"/>
        <v>6656</v>
      </c>
      <c r="CH32" s="1">
        <f t="shared" si="70"/>
        <v>7342</v>
      </c>
      <c r="CI32" s="1">
        <f t="shared" si="70"/>
        <v>7267</v>
      </c>
      <c r="CK32" s="1">
        <f t="shared" si="70"/>
        <v>6683.2</v>
      </c>
      <c r="CM32" s="1" t="str">
        <f t="shared" si="58"/>
        <v>PQ</v>
      </c>
      <c r="CN32" s="1" t="s">
        <v>26</v>
      </c>
      <c r="CO32" s="1">
        <f t="shared" si="70"/>
        <v>3814</v>
      </c>
      <c r="CP32" s="1">
        <f t="shared" si="70"/>
        <v>3901</v>
      </c>
      <c r="CQ32" s="1">
        <f t="shared" si="70"/>
        <v>4578</v>
      </c>
      <c r="CR32" s="1">
        <f t="shared" si="70"/>
        <v>4616</v>
      </c>
      <c r="CS32" s="1">
        <f t="shared" si="70"/>
        <v>4704</v>
      </c>
      <c r="CT32" s="1">
        <f t="shared" si="70"/>
        <v>5330</v>
      </c>
      <c r="CU32" s="1">
        <f t="shared" si="70"/>
        <v>5599</v>
      </c>
      <c r="CV32" s="1">
        <f t="shared" si="70"/>
        <v>5395</v>
      </c>
      <c r="CW32" s="1">
        <f t="shared" si="70"/>
        <v>5233</v>
      </c>
      <c r="CX32" s="1">
        <f t="shared" si="70"/>
        <v>5673</v>
      </c>
      <c r="CY32" s="1">
        <f t="shared" si="70"/>
        <v>5603</v>
      </c>
      <c r="CZ32" s="1">
        <f t="shared" si="70"/>
        <v>6072</v>
      </c>
      <c r="DA32" s="1">
        <f t="shared" si="70"/>
        <v>6425</v>
      </c>
      <c r="DC32" s="1">
        <f t="shared" si="70"/>
        <v>5801.2</v>
      </c>
      <c r="DE32" s="1" t="str">
        <f t="shared" si="58"/>
        <v>ON</v>
      </c>
      <c r="DF32" s="1" t="s">
        <v>26</v>
      </c>
      <c r="DG32" s="1">
        <f t="shared" si="70"/>
        <v>5394</v>
      </c>
      <c r="DH32" s="1">
        <f t="shared" si="70"/>
        <v>5656</v>
      </c>
      <c r="DI32" s="1">
        <f t="shared" si="70"/>
        <v>5991</v>
      </c>
      <c r="DJ32" s="1">
        <f t="shared" si="70"/>
        <v>6680</v>
      </c>
      <c r="DK32" s="1">
        <f t="shared" si="70"/>
        <v>6839</v>
      </c>
      <c r="DL32" s="1">
        <f t="shared" si="70"/>
        <v>7384</v>
      </c>
      <c r="DM32" s="1">
        <f t="shared" si="70"/>
        <v>7102</v>
      </c>
      <c r="DN32" s="1">
        <f t="shared" si="70"/>
        <v>7665</v>
      </c>
      <c r="DO32" s="1">
        <f t="shared" si="70"/>
        <v>7990</v>
      </c>
      <c r="DP32" s="1">
        <f t="shared" si="70"/>
        <v>7565</v>
      </c>
      <c r="DQ32" s="1">
        <f t="shared" si="70"/>
        <v>7290</v>
      </c>
      <c r="DR32" s="1">
        <f t="shared" si="70"/>
        <v>7879</v>
      </c>
      <c r="DS32" s="1">
        <f t="shared" si="70"/>
        <v>7940</v>
      </c>
      <c r="DU32" s="1">
        <f t="shared" si="70"/>
        <v>7732.8</v>
      </c>
      <c r="DW32" s="1" t="str">
        <f t="shared" si="58"/>
        <v>MB</v>
      </c>
      <c r="DX32" s="1" t="s">
        <v>26</v>
      </c>
      <c r="DY32" s="1">
        <f t="shared" si="70"/>
        <v>4715</v>
      </c>
      <c r="DZ32" s="1">
        <f t="shared" si="70"/>
        <v>4647</v>
      </c>
      <c r="EA32" s="1">
        <f t="shared" si="70"/>
        <v>5274</v>
      </c>
      <c r="EB32" s="1">
        <f t="shared" ref="EB32:GM32" si="71">EB15</f>
        <v>5280</v>
      </c>
      <c r="EC32" s="1">
        <f t="shared" si="71"/>
        <v>5600</v>
      </c>
      <c r="ED32" s="1">
        <f t="shared" si="71"/>
        <v>5467</v>
      </c>
      <c r="EE32" s="1">
        <f t="shared" si="71"/>
        <v>6083</v>
      </c>
      <c r="EF32" s="1">
        <f t="shared" si="71"/>
        <v>5840</v>
      </c>
      <c r="EG32" s="1">
        <f t="shared" si="71"/>
        <v>6129</v>
      </c>
      <c r="EH32" s="1">
        <f t="shared" si="71"/>
        <v>6161</v>
      </c>
      <c r="EI32" s="1">
        <f t="shared" si="71"/>
        <v>7338</v>
      </c>
      <c r="EJ32" s="1">
        <f t="shared" si="71"/>
        <v>6891</v>
      </c>
      <c r="EK32" s="1">
        <f t="shared" si="71"/>
        <v>7375</v>
      </c>
      <c r="EM32" s="1">
        <f t="shared" si="71"/>
        <v>6778.8</v>
      </c>
      <c r="EO32" s="1" t="str">
        <f t="shared" si="59"/>
        <v>SK</v>
      </c>
      <c r="EP32" s="1" t="s">
        <v>26</v>
      </c>
      <c r="EQ32" s="1">
        <f t="shared" si="71"/>
        <v>5162</v>
      </c>
      <c r="ER32" s="1">
        <f t="shared" si="71"/>
        <v>4844</v>
      </c>
      <c r="ES32" s="1">
        <f t="shared" si="71"/>
        <v>4756</v>
      </c>
      <c r="ET32" s="1">
        <f t="shared" si="71"/>
        <v>5190</v>
      </c>
      <c r="EU32" s="1">
        <f t="shared" si="71"/>
        <v>5401</v>
      </c>
      <c r="EV32" s="1">
        <f t="shared" si="71"/>
        <v>5663</v>
      </c>
      <c r="EW32" s="1">
        <f t="shared" si="71"/>
        <v>6226</v>
      </c>
      <c r="EX32" s="1">
        <f t="shared" si="71"/>
        <v>5505</v>
      </c>
      <c r="EY32" s="1">
        <f t="shared" si="71"/>
        <v>6220</v>
      </c>
      <c r="EZ32" s="1">
        <f t="shared" si="71"/>
        <v>6571</v>
      </c>
      <c r="FA32" s="1">
        <f t="shared" si="71"/>
        <v>7959</v>
      </c>
      <c r="FB32" s="1">
        <f t="shared" si="71"/>
        <v>8350</v>
      </c>
      <c r="FC32" s="1">
        <f t="shared" si="71"/>
        <v>8506</v>
      </c>
      <c r="FE32" s="1">
        <f t="shared" si="71"/>
        <v>7521.2</v>
      </c>
      <c r="FG32" s="1" t="str">
        <f t="shared" si="59"/>
        <v>AB</v>
      </c>
      <c r="FH32" s="1" t="s">
        <v>26</v>
      </c>
      <c r="FI32" s="1">
        <f t="shared" si="71"/>
        <v>5665</v>
      </c>
      <c r="FJ32" s="1">
        <f t="shared" si="71"/>
        <v>5971</v>
      </c>
      <c r="FK32" s="1">
        <f t="shared" si="71"/>
        <v>5943</v>
      </c>
      <c r="FL32" s="1">
        <f t="shared" si="71"/>
        <v>7178</v>
      </c>
      <c r="FM32" s="1">
        <f t="shared" si="71"/>
        <v>6970</v>
      </c>
      <c r="FN32" s="1">
        <f t="shared" si="71"/>
        <v>8184</v>
      </c>
      <c r="FO32" s="1">
        <f t="shared" si="71"/>
        <v>7415</v>
      </c>
      <c r="FP32" s="1">
        <f t="shared" si="71"/>
        <v>7251</v>
      </c>
      <c r="FQ32" s="1">
        <f t="shared" si="71"/>
        <v>8127</v>
      </c>
      <c r="FR32" s="1">
        <f t="shared" si="71"/>
        <v>9786</v>
      </c>
      <c r="FS32" s="1">
        <f t="shared" si="71"/>
        <v>10015</v>
      </c>
      <c r="FT32" s="1">
        <f t="shared" si="71"/>
        <v>9429</v>
      </c>
      <c r="FU32" s="1">
        <f t="shared" si="71"/>
        <v>9436</v>
      </c>
      <c r="FW32" s="1">
        <f t="shared" si="71"/>
        <v>9358.6</v>
      </c>
      <c r="FY32" s="1" t="str">
        <f t="shared" si="59"/>
        <v>BC</v>
      </c>
      <c r="FZ32" s="1" t="s">
        <v>26</v>
      </c>
      <c r="GA32" s="1">
        <f t="shared" si="71"/>
        <v>5244</v>
      </c>
      <c r="GB32" s="1">
        <f t="shared" si="71"/>
        <v>5614</v>
      </c>
      <c r="GC32" s="1">
        <f t="shared" si="71"/>
        <v>5480</v>
      </c>
      <c r="GD32" s="1">
        <f t="shared" si="71"/>
        <v>5998</v>
      </c>
      <c r="GE32" s="1">
        <f t="shared" si="71"/>
        <v>5759</v>
      </c>
      <c r="GF32" s="1">
        <f t="shared" si="71"/>
        <v>6896</v>
      </c>
      <c r="GG32" s="1">
        <f t="shared" si="71"/>
        <v>6618</v>
      </c>
      <c r="GH32" s="1">
        <f t="shared" si="71"/>
        <v>6708</v>
      </c>
      <c r="GI32" s="1">
        <f t="shared" si="71"/>
        <v>7124</v>
      </c>
      <c r="GJ32" s="1">
        <f t="shared" si="71"/>
        <v>7961</v>
      </c>
      <c r="GK32" s="1">
        <f t="shared" si="71"/>
        <v>7851</v>
      </c>
      <c r="GL32" s="1">
        <f t="shared" si="71"/>
        <v>7955</v>
      </c>
      <c r="GM32" s="1">
        <f t="shared" si="71"/>
        <v>7233</v>
      </c>
      <c r="GO32" s="1">
        <f t="shared" ref="GO32:HF32" si="72">GO15</f>
        <v>7624.8</v>
      </c>
      <c r="GQ32" s="1" t="str">
        <f t="shared" si="60"/>
        <v>Halifax</v>
      </c>
      <c r="GR32" s="1" t="s">
        <v>41</v>
      </c>
      <c r="GS32" s="1">
        <f t="shared" si="72"/>
        <v>5523</v>
      </c>
      <c r="GT32" s="1">
        <f t="shared" si="72"/>
        <v>5720</v>
      </c>
      <c r="GU32" s="1">
        <f t="shared" si="72"/>
        <v>6047</v>
      </c>
      <c r="GV32" s="1">
        <f t="shared" si="72"/>
        <v>6676</v>
      </c>
      <c r="GW32" s="1">
        <f t="shared" si="72"/>
        <v>6940</v>
      </c>
      <c r="GX32" s="1">
        <f t="shared" si="72"/>
        <v>8964</v>
      </c>
      <c r="GY32" s="1">
        <f t="shared" si="72"/>
        <v>8005</v>
      </c>
      <c r="GZ32" s="1">
        <f t="shared" si="72"/>
        <v>7710</v>
      </c>
      <c r="HA32" s="1">
        <f t="shared" si="72"/>
        <v>8011</v>
      </c>
      <c r="HB32" s="1">
        <f t="shared" si="72"/>
        <v>8281</v>
      </c>
      <c r="HC32" s="1">
        <f t="shared" si="72"/>
        <v>9357</v>
      </c>
      <c r="HD32" s="1">
        <f t="shared" si="72"/>
        <v>9956</v>
      </c>
      <c r="HE32" s="1">
        <f t="shared" si="72"/>
        <v>8749</v>
      </c>
      <c r="HF32" s="1">
        <f t="shared" si="72"/>
        <v>0</v>
      </c>
      <c r="HG32" s="1">
        <f>AVERAGE(HA32:HE32)</f>
        <v>8870.7999999999993</v>
      </c>
    </row>
    <row r="33" spans="2:215">
      <c r="B33" s="1" t="s">
        <v>42</v>
      </c>
      <c r="C33" s="1">
        <f>SUM(C16:C17,C20)</f>
        <v>2460</v>
      </c>
      <c r="D33" s="1">
        <f t="shared" ref="D33:BO33" si="73">SUM(D16:D17,D20)</f>
        <v>2554</v>
      </c>
      <c r="E33" s="1">
        <f t="shared" si="73"/>
        <v>2690</v>
      </c>
      <c r="F33" s="1">
        <f t="shared" si="73"/>
        <v>2890</v>
      </c>
      <c r="G33" s="1">
        <f t="shared" si="73"/>
        <v>3212</v>
      </c>
      <c r="H33" s="1">
        <f t="shared" si="73"/>
        <v>3288</v>
      </c>
      <c r="I33" s="1">
        <f t="shared" si="73"/>
        <v>3391</v>
      </c>
      <c r="J33" s="1">
        <f t="shared" si="73"/>
        <v>3602</v>
      </c>
      <c r="K33" s="1">
        <f t="shared" si="73"/>
        <v>4040</v>
      </c>
      <c r="L33" s="1">
        <f t="shared" si="73"/>
        <v>4182</v>
      </c>
      <c r="M33" s="1">
        <f t="shared" si="73"/>
        <v>4116</v>
      </c>
      <c r="N33" s="1">
        <f t="shared" si="73"/>
        <v>4412</v>
      </c>
      <c r="O33" s="1">
        <f t="shared" si="73"/>
        <v>4442</v>
      </c>
      <c r="Q33" s="1">
        <f t="shared" si="73"/>
        <v>4238.3999999999996</v>
      </c>
      <c r="S33" s="1" t="str">
        <f t="shared" si="57"/>
        <v>NL</v>
      </c>
      <c r="T33" s="1" t="s">
        <v>42</v>
      </c>
      <c r="U33" s="1">
        <f t="shared" si="73"/>
        <v>2333</v>
      </c>
      <c r="V33" s="1">
        <f t="shared" si="73"/>
        <v>2449</v>
      </c>
      <c r="W33" s="1">
        <f t="shared" si="73"/>
        <v>2530</v>
      </c>
      <c r="X33" s="1">
        <f t="shared" si="73"/>
        <v>2715</v>
      </c>
      <c r="Y33" s="1">
        <f t="shared" si="73"/>
        <v>2677</v>
      </c>
      <c r="Z33" s="1">
        <f t="shared" si="73"/>
        <v>2640</v>
      </c>
      <c r="AA33" s="1">
        <f t="shared" si="73"/>
        <v>2865</v>
      </c>
      <c r="AB33" s="1">
        <f t="shared" si="73"/>
        <v>2874</v>
      </c>
      <c r="AC33" s="1">
        <f t="shared" si="73"/>
        <v>3345</v>
      </c>
      <c r="AD33" s="1">
        <f t="shared" si="73"/>
        <v>3236</v>
      </c>
      <c r="AE33" s="1">
        <f t="shared" si="73"/>
        <v>3169</v>
      </c>
      <c r="AF33" s="1">
        <f t="shared" si="73"/>
        <v>3252</v>
      </c>
      <c r="AG33" s="1">
        <f t="shared" si="73"/>
        <v>3353</v>
      </c>
      <c r="AI33" s="1">
        <f t="shared" si="73"/>
        <v>3271</v>
      </c>
      <c r="AK33" s="1" t="str">
        <f t="shared" si="57"/>
        <v>PE</v>
      </c>
      <c r="AL33" s="1" t="s">
        <v>42</v>
      </c>
      <c r="AM33" s="1">
        <f t="shared" si="73"/>
        <v>2439</v>
      </c>
      <c r="AN33" s="1">
        <f t="shared" si="73"/>
        <v>2460</v>
      </c>
      <c r="AO33" s="1">
        <f t="shared" si="73"/>
        <v>2399</v>
      </c>
      <c r="AP33" s="1">
        <f t="shared" si="73"/>
        <v>2663</v>
      </c>
      <c r="AQ33" s="1">
        <f t="shared" si="73"/>
        <v>3057</v>
      </c>
      <c r="AR33" s="1">
        <f t="shared" si="73"/>
        <v>3036</v>
      </c>
      <c r="AS33" s="1">
        <f t="shared" si="73"/>
        <v>3018</v>
      </c>
      <c r="AT33" s="1">
        <f t="shared" si="73"/>
        <v>3299</v>
      </c>
      <c r="AU33" s="1">
        <f t="shared" si="73"/>
        <v>3730</v>
      </c>
      <c r="AV33" s="1">
        <f t="shared" si="73"/>
        <v>3914</v>
      </c>
      <c r="AW33" s="1">
        <f t="shared" si="73"/>
        <v>3818</v>
      </c>
      <c r="AX33" s="1">
        <f t="shared" si="73"/>
        <v>3972</v>
      </c>
      <c r="AY33" s="1">
        <f t="shared" si="73"/>
        <v>3909</v>
      </c>
      <c r="BA33" s="1">
        <f t="shared" si="73"/>
        <v>3868.6000000000004</v>
      </c>
      <c r="BC33" s="1" t="str">
        <f t="shared" si="57"/>
        <v>NS</v>
      </c>
      <c r="BD33" s="1" t="s">
        <v>42</v>
      </c>
      <c r="BE33" s="1">
        <f t="shared" si="73"/>
        <v>2445</v>
      </c>
      <c r="BF33" s="1">
        <f t="shared" si="73"/>
        <v>2353</v>
      </c>
      <c r="BG33" s="1">
        <f t="shared" si="73"/>
        <v>2450</v>
      </c>
      <c r="BH33" s="1">
        <f t="shared" si="73"/>
        <v>2763</v>
      </c>
      <c r="BI33" s="1">
        <f t="shared" si="73"/>
        <v>2963</v>
      </c>
      <c r="BJ33" s="1">
        <f t="shared" si="73"/>
        <v>3068</v>
      </c>
      <c r="BK33" s="1">
        <f t="shared" si="73"/>
        <v>3271</v>
      </c>
      <c r="BL33" s="1">
        <f t="shared" si="73"/>
        <v>3202</v>
      </c>
      <c r="BM33" s="1">
        <f t="shared" si="73"/>
        <v>3631</v>
      </c>
      <c r="BN33" s="1">
        <f t="shared" si="73"/>
        <v>3799</v>
      </c>
      <c r="BO33" s="1">
        <f t="shared" si="73"/>
        <v>3971</v>
      </c>
      <c r="BP33" s="1">
        <f t="shared" ref="BP33:EA33" si="74">SUM(BP16:BP17,BP20)</f>
        <v>3730</v>
      </c>
      <c r="BQ33" s="1">
        <f t="shared" si="74"/>
        <v>3795</v>
      </c>
      <c r="BS33" s="1">
        <f t="shared" si="74"/>
        <v>3785.2</v>
      </c>
      <c r="BU33" s="1" t="str">
        <f t="shared" si="58"/>
        <v>NB</v>
      </c>
      <c r="BV33" s="1" t="s">
        <v>42</v>
      </c>
      <c r="BW33" s="1">
        <f t="shared" si="74"/>
        <v>2234</v>
      </c>
      <c r="BX33" s="1">
        <f t="shared" si="74"/>
        <v>2251</v>
      </c>
      <c r="BY33" s="1">
        <f t="shared" si="74"/>
        <v>2391</v>
      </c>
      <c r="BZ33" s="1">
        <f t="shared" si="74"/>
        <v>2620</v>
      </c>
      <c r="CA33" s="1">
        <f t="shared" si="74"/>
        <v>2929</v>
      </c>
      <c r="CB33" s="1">
        <f t="shared" si="74"/>
        <v>2992</v>
      </c>
      <c r="CC33" s="1">
        <f t="shared" si="74"/>
        <v>2897</v>
      </c>
      <c r="CD33" s="1">
        <f t="shared" si="74"/>
        <v>3140</v>
      </c>
      <c r="CE33" s="1">
        <f t="shared" si="74"/>
        <v>3397</v>
      </c>
      <c r="CF33" s="1">
        <f t="shared" si="74"/>
        <v>3639</v>
      </c>
      <c r="CG33" s="1">
        <f t="shared" si="74"/>
        <v>3822</v>
      </c>
      <c r="CH33" s="1">
        <f t="shared" si="74"/>
        <v>3671</v>
      </c>
      <c r="CI33" s="1">
        <f t="shared" si="74"/>
        <v>4111</v>
      </c>
      <c r="CK33" s="1">
        <f t="shared" si="74"/>
        <v>3728</v>
      </c>
      <c r="CM33" s="1" t="str">
        <f t="shared" si="58"/>
        <v>PQ</v>
      </c>
      <c r="CN33" s="1" t="s">
        <v>42</v>
      </c>
      <c r="CO33" s="1">
        <f t="shared" si="74"/>
        <v>2215</v>
      </c>
      <c r="CP33" s="1">
        <f t="shared" si="74"/>
        <v>2253</v>
      </c>
      <c r="CQ33" s="1">
        <f t="shared" si="74"/>
        <v>2436</v>
      </c>
      <c r="CR33" s="1">
        <f t="shared" si="74"/>
        <v>2569</v>
      </c>
      <c r="CS33" s="1">
        <f t="shared" si="74"/>
        <v>2866</v>
      </c>
      <c r="CT33" s="1">
        <f t="shared" si="74"/>
        <v>2990</v>
      </c>
      <c r="CU33" s="1">
        <f t="shared" si="74"/>
        <v>3067</v>
      </c>
      <c r="CV33" s="1">
        <f t="shared" si="74"/>
        <v>3198</v>
      </c>
      <c r="CW33" s="1">
        <f t="shared" si="74"/>
        <v>3501</v>
      </c>
      <c r="CX33" s="1">
        <f t="shared" si="74"/>
        <v>3683</v>
      </c>
      <c r="CY33" s="1">
        <f t="shared" si="74"/>
        <v>3789</v>
      </c>
      <c r="CZ33" s="1">
        <f t="shared" si="74"/>
        <v>3803</v>
      </c>
      <c r="DA33" s="1">
        <f t="shared" si="74"/>
        <v>3919</v>
      </c>
      <c r="DC33" s="1">
        <f t="shared" si="74"/>
        <v>3739</v>
      </c>
      <c r="DE33" s="1" t="str">
        <f t="shared" si="58"/>
        <v>ON</v>
      </c>
      <c r="DF33" s="1" t="s">
        <v>42</v>
      </c>
      <c r="DG33" s="1">
        <f t="shared" si="74"/>
        <v>2479</v>
      </c>
      <c r="DH33" s="1">
        <f t="shared" si="74"/>
        <v>2554</v>
      </c>
      <c r="DI33" s="1">
        <f t="shared" si="74"/>
        <v>2766</v>
      </c>
      <c r="DJ33" s="1">
        <f t="shared" si="74"/>
        <v>2987</v>
      </c>
      <c r="DK33" s="1">
        <f t="shared" si="74"/>
        <v>3359</v>
      </c>
      <c r="DL33" s="1">
        <f t="shared" si="74"/>
        <v>3421</v>
      </c>
      <c r="DM33" s="1">
        <f t="shared" si="74"/>
        <v>3492</v>
      </c>
      <c r="DN33" s="1">
        <f t="shared" si="74"/>
        <v>3739</v>
      </c>
      <c r="DO33" s="1">
        <f t="shared" si="74"/>
        <v>4270</v>
      </c>
      <c r="DP33" s="1">
        <f t="shared" si="74"/>
        <v>4244</v>
      </c>
      <c r="DQ33" s="1">
        <f t="shared" si="74"/>
        <v>4180</v>
      </c>
      <c r="DR33" s="1">
        <f t="shared" si="74"/>
        <v>4737</v>
      </c>
      <c r="DS33" s="1">
        <f t="shared" si="74"/>
        <v>4563</v>
      </c>
      <c r="DU33" s="1">
        <f t="shared" si="74"/>
        <v>4398.8</v>
      </c>
      <c r="DW33" s="1" t="str">
        <f t="shared" si="58"/>
        <v>MB</v>
      </c>
      <c r="DX33" s="1" t="s">
        <v>42</v>
      </c>
      <c r="DY33" s="1">
        <f t="shared" si="74"/>
        <v>2276</v>
      </c>
      <c r="DZ33" s="1">
        <f t="shared" si="74"/>
        <v>2318</v>
      </c>
      <c r="EA33" s="1">
        <f t="shared" si="74"/>
        <v>2462</v>
      </c>
      <c r="EB33" s="1">
        <f t="shared" ref="EB33:GM33" si="75">SUM(EB16:EB17,EB20)</f>
        <v>2658</v>
      </c>
      <c r="EC33" s="1">
        <f t="shared" si="75"/>
        <v>2723</v>
      </c>
      <c r="ED33" s="1">
        <f t="shared" si="75"/>
        <v>2861</v>
      </c>
      <c r="EE33" s="1">
        <f t="shared" si="75"/>
        <v>3025</v>
      </c>
      <c r="EF33" s="1">
        <f t="shared" si="75"/>
        <v>2893</v>
      </c>
      <c r="EG33" s="1">
        <f t="shared" si="75"/>
        <v>3408</v>
      </c>
      <c r="EH33" s="1">
        <f t="shared" si="75"/>
        <v>3654</v>
      </c>
      <c r="EI33" s="1">
        <f t="shared" si="75"/>
        <v>3757</v>
      </c>
      <c r="EJ33" s="1">
        <f t="shared" si="75"/>
        <v>3853</v>
      </c>
      <c r="EK33" s="1">
        <f t="shared" si="75"/>
        <v>3926</v>
      </c>
      <c r="EM33" s="1">
        <f t="shared" si="75"/>
        <v>3719.6000000000004</v>
      </c>
      <c r="EO33" s="1" t="str">
        <f t="shared" si="59"/>
        <v>SK</v>
      </c>
      <c r="EP33" s="1" t="s">
        <v>42</v>
      </c>
      <c r="EQ33" s="1">
        <f t="shared" si="75"/>
        <v>2369</v>
      </c>
      <c r="ER33" s="1">
        <f t="shared" si="75"/>
        <v>2244</v>
      </c>
      <c r="ES33" s="1">
        <f t="shared" si="75"/>
        <v>2412</v>
      </c>
      <c r="ET33" s="1">
        <f t="shared" si="75"/>
        <v>2658</v>
      </c>
      <c r="EU33" s="1">
        <f t="shared" si="75"/>
        <v>2816</v>
      </c>
      <c r="EV33" s="1">
        <f t="shared" si="75"/>
        <v>2885</v>
      </c>
      <c r="EW33" s="1">
        <f t="shared" si="75"/>
        <v>2934</v>
      </c>
      <c r="EX33" s="1">
        <f t="shared" si="75"/>
        <v>3176</v>
      </c>
      <c r="EY33" s="1">
        <f t="shared" si="75"/>
        <v>3446</v>
      </c>
      <c r="EZ33" s="1">
        <f t="shared" si="75"/>
        <v>3610</v>
      </c>
      <c r="FA33" s="1">
        <f t="shared" si="75"/>
        <v>3624</v>
      </c>
      <c r="FB33" s="1">
        <f t="shared" si="75"/>
        <v>3826</v>
      </c>
      <c r="FC33" s="1">
        <f t="shared" si="75"/>
        <v>3867</v>
      </c>
      <c r="FE33" s="1">
        <f t="shared" si="75"/>
        <v>3674.6</v>
      </c>
      <c r="FG33" s="1" t="str">
        <f t="shared" si="59"/>
        <v>AB</v>
      </c>
      <c r="FH33" s="1" t="s">
        <v>42</v>
      </c>
      <c r="FI33" s="1">
        <f t="shared" si="75"/>
        <v>3079</v>
      </c>
      <c r="FJ33" s="1">
        <f t="shared" si="75"/>
        <v>3257</v>
      </c>
      <c r="FK33" s="1">
        <f t="shared" si="75"/>
        <v>3450</v>
      </c>
      <c r="FL33" s="1">
        <f t="shared" si="75"/>
        <v>3595</v>
      </c>
      <c r="FM33" s="1">
        <f t="shared" si="75"/>
        <v>3951</v>
      </c>
      <c r="FN33" s="1">
        <f t="shared" si="75"/>
        <v>3790</v>
      </c>
      <c r="FO33" s="1">
        <f t="shared" si="75"/>
        <v>3940</v>
      </c>
      <c r="FP33" s="1">
        <f t="shared" si="75"/>
        <v>4143</v>
      </c>
      <c r="FQ33" s="1">
        <f t="shared" si="75"/>
        <v>4638</v>
      </c>
      <c r="FR33" s="1">
        <f t="shared" si="75"/>
        <v>5150</v>
      </c>
      <c r="FS33" s="1">
        <f t="shared" si="75"/>
        <v>4723</v>
      </c>
      <c r="FT33" s="1">
        <f t="shared" si="75"/>
        <v>5172</v>
      </c>
      <c r="FU33" s="1">
        <f t="shared" si="75"/>
        <v>4897</v>
      </c>
      <c r="FW33" s="1">
        <f t="shared" si="75"/>
        <v>4916</v>
      </c>
      <c r="FY33" s="1" t="str">
        <f t="shared" si="59"/>
        <v>BC</v>
      </c>
      <c r="FZ33" s="1" t="s">
        <v>42</v>
      </c>
      <c r="GA33" s="1">
        <f t="shared" si="75"/>
        <v>2587</v>
      </c>
      <c r="GB33" s="1">
        <f t="shared" si="75"/>
        <v>2911</v>
      </c>
      <c r="GC33" s="1">
        <f t="shared" si="75"/>
        <v>2720</v>
      </c>
      <c r="GD33" s="1">
        <f t="shared" si="75"/>
        <v>2964</v>
      </c>
      <c r="GE33" s="1">
        <f t="shared" si="75"/>
        <v>3356</v>
      </c>
      <c r="GF33" s="1">
        <f t="shared" si="75"/>
        <v>3530</v>
      </c>
      <c r="GG33" s="1">
        <f t="shared" si="75"/>
        <v>3751</v>
      </c>
      <c r="GH33" s="1">
        <f t="shared" si="75"/>
        <v>4169</v>
      </c>
      <c r="GI33" s="1">
        <f t="shared" si="75"/>
        <v>4625</v>
      </c>
      <c r="GJ33" s="1">
        <f t="shared" si="75"/>
        <v>4805</v>
      </c>
      <c r="GK33" s="1">
        <f t="shared" si="75"/>
        <v>4527</v>
      </c>
      <c r="GL33" s="1">
        <f t="shared" si="75"/>
        <v>4789</v>
      </c>
      <c r="GM33" s="1">
        <f t="shared" si="75"/>
        <v>5375</v>
      </c>
      <c r="GO33" s="1">
        <f t="shared" ref="GO33:HF33" si="76">SUM(GO16:GO17,GO20)</f>
        <v>4824.2</v>
      </c>
      <c r="GQ33" s="1">
        <f t="shared" si="60"/>
        <v>0</v>
      </c>
      <c r="GR33" s="1" t="s">
        <v>42</v>
      </c>
      <c r="GS33" s="1">
        <f t="shared" si="76"/>
        <v>2927</v>
      </c>
      <c r="GT33" s="1">
        <f t="shared" si="76"/>
        <v>2654</v>
      </c>
      <c r="GU33" s="1">
        <f t="shared" si="76"/>
        <v>2703</v>
      </c>
      <c r="GV33" s="1">
        <f t="shared" si="76"/>
        <v>3131</v>
      </c>
      <c r="GW33" s="1">
        <f t="shared" si="76"/>
        <v>3193</v>
      </c>
      <c r="GX33" s="1">
        <f t="shared" si="76"/>
        <v>3426</v>
      </c>
      <c r="GY33" s="1">
        <f t="shared" si="76"/>
        <v>3555</v>
      </c>
      <c r="GZ33" s="1">
        <f t="shared" si="76"/>
        <v>3529</v>
      </c>
      <c r="HA33" s="1">
        <f t="shared" si="76"/>
        <v>4233</v>
      </c>
      <c r="HB33" s="1">
        <f t="shared" si="76"/>
        <v>4563</v>
      </c>
      <c r="HC33" s="1">
        <f t="shared" si="76"/>
        <v>4740</v>
      </c>
      <c r="HD33" s="1">
        <f t="shared" si="76"/>
        <v>4279</v>
      </c>
      <c r="HE33" s="1">
        <f t="shared" si="76"/>
        <v>4298</v>
      </c>
      <c r="HF33" s="1">
        <f t="shared" si="76"/>
        <v>0</v>
      </c>
      <c r="HG33" s="1">
        <f t="shared" ref="HG33:HG38" si="77">AVERAGE(HA33:HE33)</f>
        <v>4422.6000000000004</v>
      </c>
    </row>
    <row r="34" spans="2:215">
      <c r="B34" s="1" t="s">
        <v>43</v>
      </c>
      <c r="C34" s="1">
        <f>SUM(C18:C19)</f>
        <v>3018</v>
      </c>
      <c r="D34" s="1">
        <f t="shared" ref="D34:BO34" si="78">SUM(D18:D19)</f>
        <v>3197</v>
      </c>
      <c r="E34" s="1">
        <f t="shared" si="78"/>
        <v>3205</v>
      </c>
      <c r="F34" s="1">
        <f t="shared" si="78"/>
        <v>3423</v>
      </c>
      <c r="G34" s="1">
        <f t="shared" si="78"/>
        <v>3669</v>
      </c>
      <c r="H34" s="1">
        <f t="shared" si="78"/>
        <v>3800</v>
      </c>
      <c r="I34" s="1">
        <f t="shared" si="78"/>
        <v>3811</v>
      </c>
      <c r="J34" s="1">
        <f t="shared" si="78"/>
        <v>3897</v>
      </c>
      <c r="K34" s="1">
        <f t="shared" si="78"/>
        <v>4128</v>
      </c>
      <c r="L34" s="1">
        <f t="shared" si="78"/>
        <v>4239</v>
      </c>
      <c r="M34" s="1">
        <f t="shared" si="78"/>
        <v>4236</v>
      </c>
      <c r="N34" s="1">
        <f t="shared" si="78"/>
        <v>4319</v>
      </c>
      <c r="O34" s="1">
        <f t="shared" si="78"/>
        <v>4075</v>
      </c>
      <c r="Q34" s="1">
        <f t="shared" si="78"/>
        <v>4199.3999999999996</v>
      </c>
      <c r="S34" s="1" t="str">
        <f t="shared" si="57"/>
        <v>NL</v>
      </c>
      <c r="T34" s="1" t="s">
        <v>43</v>
      </c>
      <c r="U34" s="1">
        <f t="shared" si="78"/>
        <v>2265</v>
      </c>
      <c r="V34" s="1">
        <f t="shared" si="78"/>
        <v>2485</v>
      </c>
      <c r="W34" s="1">
        <f t="shared" si="78"/>
        <v>2729</v>
      </c>
      <c r="X34" s="1">
        <f t="shared" si="78"/>
        <v>2688</v>
      </c>
      <c r="Y34" s="1">
        <f t="shared" si="78"/>
        <v>2952</v>
      </c>
      <c r="Z34" s="1">
        <f t="shared" si="78"/>
        <v>3076</v>
      </c>
      <c r="AA34" s="1">
        <f t="shared" si="78"/>
        <v>3388</v>
      </c>
      <c r="AB34" s="1">
        <f t="shared" si="78"/>
        <v>3384</v>
      </c>
      <c r="AC34" s="1">
        <f t="shared" si="78"/>
        <v>3436</v>
      </c>
      <c r="AD34" s="1">
        <f t="shared" si="78"/>
        <v>3549</v>
      </c>
      <c r="AE34" s="1">
        <f t="shared" si="78"/>
        <v>3484</v>
      </c>
      <c r="AF34" s="1">
        <f t="shared" si="78"/>
        <v>3970</v>
      </c>
      <c r="AG34" s="1">
        <f t="shared" si="78"/>
        <v>3696</v>
      </c>
      <c r="AI34" s="1">
        <f t="shared" si="78"/>
        <v>3627</v>
      </c>
      <c r="AK34" s="1" t="str">
        <f t="shared" si="57"/>
        <v>PE</v>
      </c>
      <c r="AL34" s="1" t="s">
        <v>43</v>
      </c>
      <c r="AM34" s="1">
        <f t="shared" si="78"/>
        <v>2466</v>
      </c>
      <c r="AN34" s="1">
        <f t="shared" si="78"/>
        <v>2478</v>
      </c>
      <c r="AO34" s="1">
        <f t="shared" si="78"/>
        <v>2730</v>
      </c>
      <c r="AP34" s="1">
        <f t="shared" si="78"/>
        <v>2634</v>
      </c>
      <c r="AQ34" s="1">
        <f t="shared" si="78"/>
        <v>2738</v>
      </c>
      <c r="AR34" s="1">
        <f t="shared" si="78"/>
        <v>2552</v>
      </c>
      <c r="AS34" s="1">
        <f t="shared" si="78"/>
        <v>3121</v>
      </c>
      <c r="AT34" s="1">
        <f t="shared" si="78"/>
        <v>3352</v>
      </c>
      <c r="AU34" s="1">
        <f t="shared" si="78"/>
        <v>3067</v>
      </c>
      <c r="AV34" s="1">
        <f t="shared" si="78"/>
        <v>3389</v>
      </c>
      <c r="AW34" s="1">
        <f t="shared" si="78"/>
        <v>3269</v>
      </c>
      <c r="AX34" s="1">
        <f t="shared" si="78"/>
        <v>3364</v>
      </c>
      <c r="AY34" s="1">
        <f t="shared" si="78"/>
        <v>2953</v>
      </c>
      <c r="BA34" s="1">
        <f t="shared" si="78"/>
        <v>3208.4</v>
      </c>
      <c r="BC34" s="1" t="str">
        <f t="shared" si="57"/>
        <v>NS</v>
      </c>
      <c r="BD34" s="1" t="s">
        <v>43</v>
      </c>
      <c r="BE34" s="1">
        <f t="shared" si="78"/>
        <v>2428</v>
      </c>
      <c r="BF34" s="1">
        <f t="shared" si="78"/>
        <v>2477</v>
      </c>
      <c r="BG34" s="1">
        <f t="shared" si="78"/>
        <v>2519</v>
      </c>
      <c r="BH34" s="1">
        <f t="shared" si="78"/>
        <v>3071</v>
      </c>
      <c r="BI34" s="1">
        <f t="shared" si="78"/>
        <v>3173</v>
      </c>
      <c r="BJ34" s="1">
        <f t="shared" si="78"/>
        <v>3059</v>
      </c>
      <c r="BK34" s="1">
        <f t="shared" si="78"/>
        <v>3277</v>
      </c>
      <c r="BL34" s="1">
        <f t="shared" si="78"/>
        <v>3437</v>
      </c>
      <c r="BM34" s="1">
        <f t="shared" si="78"/>
        <v>3400</v>
      </c>
      <c r="BN34" s="1">
        <f t="shared" si="78"/>
        <v>3312</v>
      </c>
      <c r="BO34" s="1">
        <f t="shared" si="78"/>
        <v>3578</v>
      </c>
      <c r="BP34" s="1">
        <f t="shared" ref="BP34:EA34" si="79">SUM(BP18:BP19)</f>
        <v>3734</v>
      </c>
      <c r="BQ34" s="1">
        <f t="shared" si="79"/>
        <v>3606</v>
      </c>
      <c r="BS34" s="1">
        <f t="shared" si="79"/>
        <v>3526</v>
      </c>
      <c r="BU34" s="1" t="str">
        <f t="shared" si="58"/>
        <v>NB</v>
      </c>
      <c r="BV34" s="1" t="s">
        <v>43</v>
      </c>
      <c r="BW34" s="1">
        <f t="shared" si="79"/>
        <v>2515</v>
      </c>
      <c r="BX34" s="1">
        <f t="shared" si="79"/>
        <v>2500</v>
      </c>
      <c r="BY34" s="1">
        <f t="shared" si="79"/>
        <v>2747</v>
      </c>
      <c r="BZ34" s="1">
        <f t="shared" si="79"/>
        <v>3010</v>
      </c>
      <c r="CA34" s="1">
        <f t="shared" si="79"/>
        <v>3135</v>
      </c>
      <c r="CB34" s="1">
        <f t="shared" si="79"/>
        <v>3115</v>
      </c>
      <c r="CC34" s="1">
        <f t="shared" si="79"/>
        <v>3027</v>
      </c>
      <c r="CD34" s="1">
        <f t="shared" si="79"/>
        <v>3276</v>
      </c>
      <c r="CE34" s="1">
        <f t="shared" si="79"/>
        <v>3467</v>
      </c>
      <c r="CF34" s="1">
        <f t="shared" si="79"/>
        <v>3298</v>
      </c>
      <c r="CG34" s="1">
        <f t="shared" si="79"/>
        <v>3449</v>
      </c>
      <c r="CH34" s="1">
        <f t="shared" si="79"/>
        <v>3635</v>
      </c>
      <c r="CI34" s="1">
        <f t="shared" si="79"/>
        <v>4067</v>
      </c>
      <c r="CK34" s="1">
        <f t="shared" si="79"/>
        <v>3583.2</v>
      </c>
      <c r="CM34" s="1" t="str">
        <f t="shared" si="58"/>
        <v>PQ</v>
      </c>
      <c r="CN34" s="1" t="s">
        <v>43</v>
      </c>
      <c r="CO34" s="1">
        <f t="shared" si="79"/>
        <v>2546</v>
      </c>
      <c r="CP34" s="1">
        <f t="shared" si="79"/>
        <v>2607</v>
      </c>
      <c r="CQ34" s="1">
        <f t="shared" si="79"/>
        <v>2668</v>
      </c>
      <c r="CR34" s="1">
        <f t="shared" si="79"/>
        <v>2798</v>
      </c>
      <c r="CS34" s="1">
        <f t="shared" si="79"/>
        <v>3028</v>
      </c>
      <c r="CT34" s="1">
        <f t="shared" si="79"/>
        <v>3087</v>
      </c>
      <c r="CU34" s="1">
        <f t="shared" si="79"/>
        <v>3101</v>
      </c>
      <c r="CV34" s="1">
        <f t="shared" si="79"/>
        <v>3325</v>
      </c>
      <c r="CW34" s="1">
        <f t="shared" si="79"/>
        <v>3424</v>
      </c>
      <c r="CX34" s="1">
        <f t="shared" si="79"/>
        <v>3513</v>
      </c>
      <c r="CY34" s="1">
        <f t="shared" si="79"/>
        <v>3300</v>
      </c>
      <c r="CZ34" s="1">
        <f t="shared" si="79"/>
        <v>3535</v>
      </c>
      <c r="DA34" s="1">
        <f t="shared" si="79"/>
        <v>3361</v>
      </c>
      <c r="DC34" s="1">
        <f t="shared" si="79"/>
        <v>3426.6</v>
      </c>
      <c r="DE34" s="1" t="str">
        <f t="shared" si="58"/>
        <v>ON</v>
      </c>
      <c r="DF34" s="1" t="s">
        <v>43</v>
      </c>
      <c r="DG34" s="1">
        <f t="shared" si="79"/>
        <v>3151</v>
      </c>
      <c r="DH34" s="1">
        <f t="shared" si="79"/>
        <v>3467</v>
      </c>
      <c r="DI34" s="1">
        <f t="shared" si="79"/>
        <v>3422</v>
      </c>
      <c r="DJ34" s="1">
        <f t="shared" si="79"/>
        <v>3726</v>
      </c>
      <c r="DK34" s="1">
        <f t="shared" si="79"/>
        <v>3943</v>
      </c>
      <c r="DL34" s="1">
        <f t="shared" si="79"/>
        <v>4212</v>
      </c>
      <c r="DM34" s="1">
        <f t="shared" si="79"/>
        <v>4206</v>
      </c>
      <c r="DN34" s="1">
        <f t="shared" si="79"/>
        <v>4116</v>
      </c>
      <c r="DO34" s="1">
        <f t="shared" si="79"/>
        <v>4318</v>
      </c>
      <c r="DP34" s="1">
        <f t="shared" si="79"/>
        <v>4500</v>
      </c>
      <c r="DQ34" s="1">
        <f t="shared" si="79"/>
        <v>4414</v>
      </c>
      <c r="DR34" s="1">
        <f t="shared" si="79"/>
        <v>4366</v>
      </c>
      <c r="DS34" s="1">
        <f t="shared" si="79"/>
        <v>3992</v>
      </c>
      <c r="DU34" s="1">
        <f t="shared" si="79"/>
        <v>4318</v>
      </c>
      <c r="DW34" s="1" t="str">
        <f t="shared" si="58"/>
        <v>MB</v>
      </c>
      <c r="DX34" s="1" t="s">
        <v>43</v>
      </c>
      <c r="DY34" s="1">
        <f t="shared" si="79"/>
        <v>2886</v>
      </c>
      <c r="DZ34" s="1">
        <f t="shared" si="79"/>
        <v>3014</v>
      </c>
      <c r="EA34" s="1">
        <f t="shared" si="79"/>
        <v>3100</v>
      </c>
      <c r="EB34" s="1">
        <f t="shared" ref="EB34:GM34" si="80">SUM(EB18:EB19)</f>
        <v>3068</v>
      </c>
      <c r="EC34" s="1">
        <f t="shared" si="80"/>
        <v>3489</v>
      </c>
      <c r="ED34" s="1">
        <f t="shared" si="80"/>
        <v>3572</v>
      </c>
      <c r="EE34" s="1">
        <f t="shared" si="80"/>
        <v>3394</v>
      </c>
      <c r="EF34" s="1">
        <f t="shared" si="80"/>
        <v>3592</v>
      </c>
      <c r="EG34" s="1">
        <f t="shared" si="80"/>
        <v>4046</v>
      </c>
      <c r="EH34" s="1">
        <f t="shared" si="80"/>
        <v>3544</v>
      </c>
      <c r="EI34" s="1">
        <f t="shared" si="80"/>
        <v>3874</v>
      </c>
      <c r="EJ34" s="1">
        <f t="shared" si="80"/>
        <v>4181</v>
      </c>
      <c r="EK34" s="1">
        <f t="shared" si="80"/>
        <v>4148</v>
      </c>
      <c r="EM34" s="1">
        <f t="shared" si="80"/>
        <v>3958.6000000000004</v>
      </c>
      <c r="EO34" s="1" t="str">
        <f t="shared" si="59"/>
        <v>SK</v>
      </c>
      <c r="EP34" s="1" t="s">
        <v>43</v>
      </c>
      <c r="EQ34" s="1">
        <f t="shared" si="80"/>
        <v>2845</v>
      </c>
      <c r="ER34" s="1">
        <f t="shared" si="80"/>
        <v>2838</v>
      </c>
      <c r="ES34" s="1">
        <f t="shared" si="80"/>
        <v>3093</v>
      </c>
      <c r="ET34" s="1">
        <f t="shared" si="80"/>
        <v>3184</v>
      </c>
      <c r="EU34" s="1">
        <f t="shared" si="80"/>
        <v>3202</v>
      </c>
      <c r="EV34" s="1">
        <f t="shared" si="80"/>
        <v>3385</v>
      </c>
      <c r="EW34" s="1">
        <f t="shared" si="80"/>
        <v>3511</v>
      </c>
      <c r="EX34" s="1">
        <f t="shared" si="80"/>
        <v>3678</v>
      </c>
      <c r="EY34" s="1">
        <f t="shared" si="80"/>
        <v>4116</v>
      </c>
      <c r="EZ34" s="1">
        <f t="shared" si="80"/>
        <v>3818</v>
      </c>
      <c r="FA34" s="1">
        <f t="shared" si="80"/>
        <v>4605</v>
      </c>
      <c r="FB34" s="1">
        <f t="shared" si="80"/>
        <v>4965</v>
      </c>
      <c r="FC34" s="1">
        <f t="shared" si="80"/>
        <v>4513</v>
      </c>
      <c r="FE34" s="1">
        <f t="shared" si="80"/>
        <v>4403.3999999999996</v>
      </c>
      <c r="FG34" s="1" t="str">
        <f t="shared" si="59"/>
        <v>AB</v>
      </c>
      <c r="FH34" s="1" t="s">
        <v>43</v>
      </c>
      <c r="FI34" s="1">
        <f t="shared" si="80"/>
        <v>3800</v>
      </c>
      <c r="FJ34" s="1">
        <f t="shared" si="80"/>
        <v>4084</v>
      </c>
      <c r="FK34" s="1">
        <f t="shared" si="80"/>
        <v>3864</v>
      </c>
      <c r="FL34" s="1">
        <f t="shared" si="80"/>
        <v>4211</v>
      </c>
      <c r="FM34" s="1">
        <f t="shared" si="80"/>
        <v>4693</v>
      </c>
      <c r="FN34" s="1">
        <f t="shared" si="80"/>
        <v>4722</v>
      </c>
      <c r="FO34" s="1">
        <f t="shared" si="80"/>
        <v>4541</v>
      </c>
      <c r="FP34" s="1">
        <f t="shared" si="80"/>
        <v>4877</v>
      </c>
      <c r="FQ34" s="1">
        <f t="shared" si="80"/>
        <v>5329</v>
      </c>
      <c r="FR34" s="1">
        <f t="shared" si="80"/>
        <v>6213</v>
      </c>
      <c r="FS34" s="1">
        <f t="shared" si="80"/>
        <v>5678</v>
      </c>
      <c r="FT34" s="1">
        <f t="shared" si="80"/>
        <v>5812</v>
      </c>
      <c r="FU34" s="1">
        <f t="shared" si="80"/>
        <v>5265</v>
      </c>
      <c r="FW34" s="1">
        <f t="shared" si="80"/>
        <v>5659.4</v>
      </c>
      <c r="FY34" s="1" t="str">
        <f t="shared" si="59"/>
        <v>BC</v>
      </c>
      <c r="FZ34" s="1" t="s">
        <v>43</v>
      </c>
      <c r="GA34" s="1">
        <f t="shared" si="80"/>
        <v>3447</v>
      </c>
      <c r="GB34" s="1">
        <f t="shared" si="80"/>
        <v>3486</v>
      </c>
      <c r="GC34" s="1">
        <f t="shared" si="80"/>
        <v>3509</v>
      </c>
      <c r="GD34" s="1">
        <f t="shared" si="80"/>
        <v>3663</v>
      </c>
      <c r="GE34" s="1">
        <f t="shared" si="80"/>
        <v>3875</v>
      </c>
      <c r="GF34" s="1">
        <f t="shared" si="80"/>
        <v>3939</v>
      </c>
      <c r="GG34" s="1">
        <f t="shared" si="80"/>
        <v>4017</v>
      </c>
      <c r="GH34" s="1">
        <f t="shared" si="80"/>
        <v>4105</v>
      </c>
      <c r="GI34" s="1">
        <f t="shared" si="80"/>
        <v>4457</v>
      </c>
      <c r="GJ34" s="1">
        <f t="shared" si="80"/>
        <v>4185</v>
      </c>
      <c r="GK34" s="1">
        <f t="shared" si="80"/>
        <v>4810</v>
      </c>
      <c r="GL34" s="1">
        <f t="shared" si="80"/>
        <v>4741</v>
      </c>
      <c r="GM34" s="1">
        <f t="shared" si="80"/>
        <v>4775</v>
      </c>
      <c r="GO34" s="1">
        <f t="shared" ref="GO34:HF34" si="81">SUM(GO18:GO19)</f>
        <v>4593.5999999999995</v>
      </c>
      <c r="GQ34" s="1">
        <f t="shared" si="60"/>
        <v>0</v>
      </c>
      <c r="GR34" s="1" t="s">
        <v>43</v>
      </c>
      <c r="GS34" s="1">
        <f t="shared" si="81"/>
        <v>2923</v>
      </c>
      <c r="GT34" s="1">
        <f t="shared" si="81"/>
        <v>2886</v>
      </c>
      <c r="GU34" s="1">
        <f t="shared" si="81"/>
        <v>2786</v>
      </c>
      <c r="GV34" s="1">
        <f t="shared" si="81"/>
        <v>3854</v>
      </c>
      <c r="GW34" s="1">
        <f t="shared" si="81"/>
        <v>3613</v>
      </c>
      <c r="GX34" s="1">
        <f t="shared" si="81"/>
        <v>3661</v>
      </c>
      <c r="GY34" s="1">
        <f t="shared" si="81"/>
        <v>3490</v>
      </c>
      <c r="GZ34" s="1">
        <f t="shared" si="81"/>
        <v>3895</v>
      </c>
      <c r="HA34" s="1">
        <f t="shared" si="81"/>
        <v>4013</v>
      </c>
      <c r="HB34" s="1">
        <f t="shared" si="81"/>
        <v>3661</v>
      </c>
      <c r="HC34" s="1">
        <f t="shared" si="81"/>
        <v>4266</v>
      </c>
      <c r="HD34" s="1">
        <f t="shared" si="81"/>
        <v>4413</v>
      </c>
      <c r="HE34" s="1">
        <f t="shared" si="81"/>
        <v>3955</v>
      </c>
      <c r="HF34" s="1">
        <f t="shared" si="81"/>
        <v>0</v>
      </c>
      <c r="HG34" s="1">
        <f t="shared" si="77"/>
        <v>4061.6</v>
      </c>
    </row>
    <row r="35" spans="2:215">
      <c r="B35" s="1" t="s">
        <v>44</v>
      </c>
      <c r="C35" s="1">
        <f>SUM(C21:C22)</f>
        <v>1364</v>
      </c>
      <c r="D35" s="1">
        <f t="shared" ref="D35:BO35" si="82">SUM(D21:D22)</f>
        <v>1446</v>
      </c>
      <c r="E35" s="1">
        <f t="shared" si="82"/>
        <v>1430</v>
      </c>
      <c r="F35" s="1">
        <f t="shared" si="82"/>
        <v>1448</v>
      </c>
      <c r="G35" s="1">
        <f t="shared" si="82"/>
        <v>1537</v>
      </c>
      <c r="H35" s="1">
        <f t="shared" si="82"/>
        <v>1762</v>
      </c>
      <c r="I35" s="1">
        <f t="shared" si="82"/>
        <v>1717</v>
      </c>
      <c r="J35" s="1">
        <f t="shared" si="82"/>
        <v>1738</v>
      </c>
      <c r="K35" s="1">
        <f t="shared" si="82"/>
        <v>1669</v>
      </c>
      <c r="L35" s="1">
        <f t="shared" si="82"/>
        <v>1733</v>
      </c>
      <c r="M35" s="1">
        <f t="shared" si="82"/>
        <v>1787</v>
      </c>
      <c r="N35" s="1">
        <f t="shared" si="82"/>
        <v>1755</v>
      </c>
      <c r="O35" s="1">
        <f t="shared" si="82"/>
        <v>1761</v>
      </c>
      <c r="Q35" s="1">
        <f t="shared" si="82"/>
        <v>1741</v>
      </c>
      <c r="S35" s="1" t="str">
        <f t="shared" si="57"/>
        <v>NL</v>
      </c>
      <c r="T35" s="1" t="s">
        <v>44</v>
      </c>
      <c r="U35" s="1">
        <f t="shared" si="82"/>
        <v>1438</v>
      </c>
      <c r="V35" s="1">
        <f t="shared" si="82"/>
        <v>1625</v>
      </c>
      <c r="W35" s="1">
        <f t="shared" si="82"/>
        <v>1498</v>
      </c>
      <c r="X35" s="1">
        <f t="shared" si="82"/>
        <v>1355</v>
      </c>
      <c r="Y35" s="1">
        <f t="shared" si="82"/>
        <v>1414</v>
      </c>
      <c r="Z35" s="1">
        <f t="shared" si="82"/>
        <v>1598</v>
      </c>
      <c r="AA35" s="1">
        <f t="shared" si="82"/>
        <v>1692</v>
      </c>
      <c r="AB35" s="1">
        <f t="shared" si="82"/>
        <v>1635</v>
      </c>
      <c r="AC35" s="1">
        <f t="shared" si="82"/>
        <v>1596</v>
      </c>
      <c r="AD35" s="1">
        <f t="shared" si="82"/>
        <v>1908</v>
      </c>
      <c r="AE35" s="1">
        <f t="shared" si="82"/>
        <v>1883</v>
      </c>
      <c r="AF35" s="1">
        <f t="shared" si="82"/>
        <v>1818</v>
      </c>
      <c r="AG35" s="1">
        <f t="shared" si="82"/>
        <v>1860</v>
      </c>
      <c r="AI35" s="1">
        <f t="shared" si="82"/>
        <v>1813</v>
      </c>
      <c r="AK35" s="1" t="str">
        <f t="shared" si="57"/>
        <v>PE</v>
      </c>
      <c r="AL35" s="1" t="s">
        <v>44</v>
      </c>
      <c r="AM35" s="1">
        <f t="shared" si="82"/>
        <v>1309</v>
      </c>
      <c r="AN35" s="1">
        <f t="shared" si="82"/>
        <v>1372</v>
      </c>
      <c r="AO35" s="1">
        <f t="shared" si="82"/>
        <v>1516</v>
      </c>
      <c r="AP35" s="1">
        <f t="shared" si="82"/>
        <v>1364</v>
      </c>
      <c r="AQ35" s="1">
        <f t="shared" si="82"/>
        <v>1414</v>
      </c>
      <c r="AR35" s="1">
        <f t="shared" si="82"/>
        <v>1499</v>
      </c>
      <c r="AS35" s="1">
        <f t="shared" si="82"/>
        <v>1765</v>
      </c>
      <c r="AT35" s="1">
        <f t="shared" si="82"/>
        <v>1593</v>
      </c>
      <c r="AU35" s="1">
        <f t="shared" si="82"/>
        <v>1728</v>
      </c>
      <c r="AV35" s="1">
        <f t="shared" si="82"/>
        <v>1960</v>
      </c>
      <c r="AW35" s="1">
        <f t="shared" si="82"/>
        <v>1669</v>
      </c>
      <c r="AX35" s="1">
        <f t="shared" si="82"/>
        <v>1647</v>
      </c>
      <c r="AY35" s="1">
        <f t="shared" si="82"/>
        <v>1693</v>
      </c>
      <c r="BA35" s="1">
        <f t="shared" si="82"/>
        <v>1739.4</v>
      </c>
      <c r="BC35" s="1" t="str">
        <f t="shared" si="57"/>
        <v>NS</v>
      </c>
      <c r="BD35" s="1" t="s">
        <v>44</v>
      </c>
      <c r="BE35" s="1">
        <f t="shared" si="82"/>
        <v>1294</v>
      </c>
      <c r="BF35" s="1">
        <f t="shared" si="82"/>
        <v>1482</v>
      </c>
      <c r="BG35" s="1">
        <f t="shared" si="82"/>
        <v>1486</v>
      </c>
      <c r="BH35" s="1">
        <f t="shared" si="82"/>
        <v>1462</v>
      </c>
      <c r="BI35" s="1">
        <f t="shared" si="82"/>
        <v>1479</v>
      </c>
      <c r="BJ35" s="1">
        <f t="shared" si="82"/>
        <v>1666</v>
      </c>
      <c r="BK35" s="1">
        <f t="shared" si="82"/>
        <v>1621</v>
      </c>
      <c r="BL35" s="1">
        <f t="shared" si="82"/>
        <v>1744</v>
      </c>
      <c r="BM35" s="1">
        <f t="shared" si="82"/>
        <v>1758</v>
      </c>
      <c r="BN35" s="1">
        <f t="shared" si="82"/>
        <v>1818</v>
      </c>
      <c r="BO35" s="1">
        <f t="shared" si="82"/>
        <v>1881</v>
      </c>
      <c r="BP35" s="1">
        <f t="shared" ref="BP35:EA35" si="83">SUM(BP21:BP22)</f>
        <v>1652</v>
      </c>
      <c r="BQ35" s="1">
        <f t="shared" si="83"/>
        <v>1952</v>
      </c>
      <c r="BS35" s="1">
        <f t="shared" si="83"/>
        <v>1812.2</v>
      </c>
      <c r="BU35" s="1" t="str">
        <f t="shared" si="58"/>
        <v>NB</v>
      </c>
      <c r="BV35" s="1" t="s">
        <v>44</v>
      </c>
      <c r="BW35" s="1">
        <f t="shared" si="83"/>
        <v>1260</v>
      </c>
      <c r="BX35" s="1">
        <f t="shared" si="83"/>
        <v>1302</v>
      </c>
      <c r="BY35" s="1">
        <f t="shared" si="83"/>
        <v>1310</v>
      </c>
      <c r="BZ35" s="1">
        <f t="shared" si="83"/>
        <v>1366</v>
      </c>
      <c r="CA35" s="1">
        <f t="shared" si="83"/>
        <v>1548</v>
      </c>
      <c r="CB35" s="1">
        <f t="shared" si="83"/>
        <v>1618</v>
      </c>
      <c r="CC35" s="1">
        <f t="shared" si="83"/>
        <v>1628</v>
      </c>
      <c r="CD35" s="1">
        <f t="shared" si="83"/>
        <v>1493</v>
      </c>
      <c r="CE35" s="1">
        <f t="shared" si="83"/>
        <v>1568</v>
      </c>
      <c r="CF35" s="1">
        <f t="shared" si="83"/>
        <v>1489</v>
      </c>
      <c r="CG35" s="1">
        <f t="shared" si="83"/>
        <v>1617</v>
      </c>
      <c r="CH35" s="1">
        <f t="shared" si="83"/>
        <v>1599</v>
      </c>
      <c r="CI35" s="1">
        <f t="shared" si="83"/>
        <v>1683</v>
      </c>
      <c r="CK35" s="1">
        <f t="shared" si="83"/>
        <v>1591.2</v>
      </c>
      <c r="CM35" s="1" t="str">
        <f t="shared" si="58"/>
        <v>PQ</v>
      </c>
      <c r="CN35" s="1" t="s">
        <v>44</v>
      </c>
      <c r="CO35" s="1">
        <f t="shared" si="83"/>
        <v>1390</v>
      </c>
      <c r="CP35" s="1">
        <f t="shared" si="83"/>
        <v>1379</v>
      </c>
      <c r="CQ35" s="1">
        <f t="shared" si="83"/>
        <v>1446</v>
      </c>
      <c r="CR35" s="1">
        <f t="shared" si="83"/>
        <v>1516</v>
      </c>
      <c r="CS35" s="1">
        <f t="shared" si="83"/>
        <v>1614</v>
      </c>
      <c r="CT35" s="1">
        <f t="shared" si="83"/>
        <v>1813</v>
      </c>
      <c r="CU35" s="1">
        <f t="shared" si="83"/>
        <v>1718</v>
      </c>
      <c r="CV35" s="1">
        <f t="shared" si="83"/>
        <v>1711</v>
      </c>
      <c r="CW35" s="1">
        <f t="shared" si="83"/>
        <v>1572</v>
      </c>
      <c r="CX35" s="1">
        <f t="shared" si="83"/>
        <v>1676</v>
      </c>
      <c r="CY35" s="1">
        <f t="shared" si="83"/>
        <v>1532</v>
      </c>
      <c r="CZ35" s="1">
        <f t="shared" si="83"/>
        <v>1644</v>
      </c>
      <c r="DA35" s="1">
        <f t="shared" si="83"/>
        <v>1589</v>
      </c>
      <c r="DC35" s="1">
        <f t="shared" si="83"/>
        <v>1602.6</v>
      </c>
      <c r="DE35" s="1" t="str">
        <f t="shared" si="58"/>
        <v>ON</v>
      </c>
      <c r="DF35" s="1" t="s">
        <v>44</v>
      </c>
      <c r="DG35" s="1">
        <f t="shared" si="83"/>
        <v>1266</v>
      </c>
      <c r="DH35" s="1">
        <f t="shared" si="83"/>
        <v>1409</v>
      </c>
      <c r="DI35" s="1">
        <f t="shared" si="83"/>
        <v>1279</v>
      </c>
      <c r="DJ35" s="1">
        <f t="shared" si="83"/>
        <v>1433</v>
      </c>
      <c r="DK35" s="1">
        <f t="shared" si="83"/>
        <v>1452</v>
      </c>
      <c r="DL35" s="1">
        <f t="shared" si="83"/>
        <v>1737</v>
      </c>
      <c r="DM35" s="1">
        <f t="shared" si="83"/>
        <v>1691</v>
      </c>
      <c r="DN35" s="1">
        <f t="shared" si="83"/>
        <v>1782</v>
      </c>
      <c r="DO35" s="1">
        <f t="shared" si="83"/>
        <v>1552</v>
      </c>
      <c r="DP35" s="1">
        <f t="shared" si="83"/>
        <v>1653</v>
      </c>
      <c r="DQ35" s="1">
        <f t="shared" si="83"/>
        <v>1742</v>
      </c>
      <c r="DR35" s="1">
        <f t="shared" si="83"/>
        <v>1726</v>
      </c>
      <c r="DS35" s="1">
        <f t="shared" si="83"/>
        <v>1658</v>
      </c>
      <c r="DU35" s="1">
        <f t="shared" si="83"/>
        <v>1666.2</v>
      </c>
      <c r="DW35" s="1" t="str">
        <f t="shared" si="58"/>
        <v>MB</v>
      </c>
      <c r="DX35" s="1" t="s">
        <v>44</v>
      </c>
      <c r="DY35" s="1">
        <f t="shared" si="83"/>
        <v>1455</v>
      </c>
      <c r="DZ35" s="1">
        <f t="shared" si="83"/>
        <v>1478</v>
      </c>
      <c r="EA35" s="1">
        <f t="shared" si="83"/>
        <v>1634</v>
      </c>
      <c r="EB35" s="1">
        <f t="shared" ref="EB35:GM35" si="84">SUM(EB21:EB22)</f>
        <v>1379</v>
      </c>
      <c r="EC35" s="1">
        <f t="shared" si="84"/>
        <v>1550</v>
      </c>
      <c r="ED35" s="1">
        <f t="shared" si="84"/>
        <v>1657</v>
      </c>
      <c r="EE35" s="1">
        <f t="shared" si="84"/>
        <v>1725</v>
      </c>
      <c r="EF35" s="1">
        <f t="shared" si="84"/>
        <v>1817</v>
      </c>
      <c r="EG35" s="1">
        <f t="shared" si="84"/>
        <v>1623</v>
      </c>
      <c r="EH35" s="1">
        <f t="shared" si="84"/>
        <v>1682</v>
      </c>
      <c r="EI35" s="1">
        <f t="shared" si="84"/>
        <v>1752</v>
      </c>
      <c r="EJ35" s="1">
        <f t="shared" si="84"/>
        <v>1608</v>
      </c>
      <c r="EK35" s="1">
        <f t="shared" si="84"/>
        <v>1659</v>
      </c>
      <c r="EM35" s="1">
        <f t="shared" si="84"/>
        <v>1664.8</v>
      </c>
      <c r="EO35" s="1" t="str">
        <f t="shared" si="59"/>
        <v>SK</v>
      </c>
      <c r="EP35" s="1" t="s">
        <v>44</v>
      </c>
      <c r="EQ35" s="1">
        <f t="shared" si="84"/>
        <v>1472</v>
      </c>
      <c r="ER35" s="1">
        <f t="shared" si="84"/>
        <v>1520</v>
      </c>
      <c r="ES35" s="1">
        <f t="shared" si="84"/>
        <v>1429</v>
      </c>
      <c r="ET35" s="1">
        <f t="shared" si="84"/>
        <v>1392</v>
      </c>
      <c r="EU35" s="1">
        <f t="shared" si="84"/>
        <v>1465</v>
      </c>
      <c r="EV35" s="1">
        <f t="shared" si="84"/>
        <v>1664</v>
      </c>
      <c r="EW35" s="1">
        <f t="shared" si="84"/>
        <v>1528</v>
      </c>
      <c r="EX35" s="1">
        <f t="shared" si="84"/>
        <v>1526</v>
      </c>
      <c r="EY35" s="1">
        <f t="shared" si="84"/>
        <v>1551</v>
      </c>
      <c r="EZ35" s="1">
        <f t="shared" si="84"/>
        <v>1762</v>
      </c>
      <c r="FA35" s="1">
        <f t="shared" si="84"/>
        <v>1901</v>
      </c>
      <c r="FB35" s="1">
        <f t="shared" si="84"/>
        <v>1875</v>
      </c>
      <c r="FC35" s="1">
        <f t="shared" si="84"/>
        <v>1973</v>
      </c>
      <c r="FE35" s="1">
        <f t="shared" si="84"/>
        <v>1812.4</v>
      </c>
      <c r="FG35" s="1" t="str">
        <f t="shared" si="59"/>
        <v>AB</v>
      </c>
      <c r="FH35" s="1" t="s">
        <v>44</v>
      </c>
      <c r="FI35" s="1">
        <f t="shared" si="84"/>
        <v>1604</v>
      </c>
      <c r="FJ35" s="1">
        <f t="shared" si="84"/>
        <v>1697</v>
      </c>
      <c r="FK35" s="1">
        <f t="shared" si="84"/>
        <v>1658</v>
      </c>
      <c r="FL35" s="1">
        <f t="shared" si="84"/>
        <v>1611</v>
      </c>
      <c r="FM35" s="1">
        <f t="shared" si="84"/>
        <v>1738</v>
      </c>
      <c r="FN35" s="1">
        <f t="shared" si="84"/>
        <v>2080</v>
      </c>
      <c r="FO35" s="1">
        <f t="shared" si="84"/>
        <v>2082</v>
      </c>
      <c r="FP35" s="1">
        <f t="shared" si="84"/>
        <v>1922</v>
      </c>
      <c r="FQ35" s="1">
        <f t="shared" si="84"/>
        <v>2019</v>
      </c>
      <c r="FR35" s="1">
        <f t="shared" si="84"/>
        <v>2117</v>
      </c>
      <c r="FS35" s="1">
        <f t="shared" si="84"/>
        <v>2464</v>
      </c>
      <c r="FT35" s="1">
        <f t="shared" si="84"/>
        <v>2172</v>
      </c>
      <c r="FU35" s="1">
        <f t="shared" si="84"/>
        <v>2346</v>
      </c>
      <c r="FW35" s="1">
        <f t="shared" si="84"/>
        <v>2223.6</v>
      </c>
      <c r="FY35" s="1" t="str">
        <f t="shared" si="59"/>
        <v>BC</v>
      </c>
      <c r="FZ35" s="1" t="s">
        <v>44</v>
      </c>
      <c r="GA35" s="1">
        <f t="shared" si="84"/>
        <v>1398</v>
      </c>
      <c r="GB35" s="1">
        <f t="shared" si="84"/>
        <v>1452</v>
      </c>
      <c r="GC35" s="1">
        <f t="shared" si="84"/>
        <v>1571</v>
      </c>
      <c r="GD35" s="1">
        <f t="shared" si="84"/>
        <v>1304</v>
      </c>
      <c r="GE35" s="1">
        <f t="shared" si="84"/>
        <v>1501</v>
      </c>
      <c r="GF35" s="1">
        <f t="shared" si="84"/>
        <v>1633</v>
      </c>
      <c r="GG35" s="1">
        <f t="shared" si="84"/>
        <v>1575</v>
      </c>
      <c r="GH35" s="1">
        <f t="shared" si="84"/>
        <v>1622</v>
      </c>
      <c r="GI35" s="1">
        <f t="shared" si="84"/>
        <v>1936</v>
      </c>
      <c r="GJ35" s="1">
        <f t="shared" si="84"/>
        <v>1775</v>
      </c>
      <c r="GK35" s="1">
        <f t="shared" si="84"/>
        <v>1847</v>
      </c>
      <c r="GL35" s="1">
        <f t="shared" si="84"/>
        <v>1786</v>
      </c>
      <c r="GM35" s="1">
        <f t="shared" si="84"/>
        <v>1830</v>
      </c>
      <c r="GO35" s="1">
        <f t="shared" ref="GO35:HF35" si="85">SUM(GO21:GO22)</f>
        <v>1834.8</v>
      </c>
      <c r="GQ35" s="1">
        <f t="shared" si="60"/>
        <v>0</v>
      </c>
      <c r="GR35" s="1" t="s">
        <v>44</v>
      </c>
      <c r="GS35" s="1">
        <f t="shared" si="85"/>
        <v>1369</v>
      </c>
      <c r="GT35" s="1">
        <f t="shared" si="85"/>
        <v>1675</v>
      </c>
      <c r="GU35" s="1">
        <f t="shared" si="85"/>
        <v>1491</v>
      </c>
      <c r="GV35" s="1">
        <f t="shared" si="85"/>
        <v>1523</v>
      </c>
      <c r="GW35" s="1">
        <f t="shared" si="85"/>
        <v>1556</v>
      </c>
      <c r="GX35" s="1">
        <f t="shared" si="85"/>
        <v>1765</v>
      </c>
      <c r="GY35" s="1">
        <f t="shared" si="85"/>
        <v>1628</v>
      </c>
      <c r="GZ35" s="1">
        <f t="shared" si="85"/>
        <v>1851</v>
      </c>
      <c r="HA35" s="1">
        <f t="shared" si="85"/>
        <v>1859</v>
      </c>
      <c r="HB35" s="1">
        <f t="shared" si="85"/>
        <v>2001</v>
      </c>
      <c r="HC35" s="1">
        <f t="shared" si="85"/>
        <v>1924</v>
      </c>
      <c r="HD35" s="1">
        <f t="shared" si="85"/>
        <v>1700</v>
      </c>
      <c r="HE35" s="1">
        <f t="shared" si="85"/>
        <v>2152</v>
      </c>
      <c r="HF35" s="1">
        <f t="shared" si="85"/>
        <v>0</v>
      </c>
      <c r="HG35" s="1">
        <f t="shared" si="77"/>
        <v>1927.2</v>
      </c>
    </row>
    <row r="36" spans="2:215">
      <c r="B36" s="1" t="s">
        <v>45</v>
      </c>
      <c r="C36" s="1">
        <f>C24</f>
        <v>10492</v>
      </c>
      <c r="D36" s="1">
        <f t="shared" ref="D36:BO37" si="86">D24</f>
        <v>10847</v>
      </c>
      <c r="E36" s="1">
        <f t="shared" si="86"/>
        <v>11451</v>
      </c>
      <c r="F36" s="1">
        <f t="shared" si="86"/>
        <v>11955</v>
      </c>
      <c r="G36" s="1">
        <f t="shared" si="86"/>
        <v>11845</v>
      </c>
      <c r="H36" s="1">
        <f t="shared" si="86"/>
        <v>11970</v>
      </c>
      <c r="I36" s="1">
        <f t="shared" si="86"/>
        <v>12181</v>
      </c>
      <c r="J36" s="1">
        <f t="shared" si="86"/>
        <v>12601</v>
      </c>
      <c r="K36" s="1">
        <f t="shared" si="86"/>
        <v>13350</v>
      </c>
      <c r="L36" s="1">
        <f t="shared" si="86"/>
        <v>13634</v>
      </c>
      <c r="M36" s="1">
        <f t="shared" si="86"/>
        <v>14447</v>
      </c>
      <c r="N36" s="1">
        <f t="shared" si="86"/>
        <v>14599</v>
      </c>
      <c r="O36" s="1">
        <f t="shared" si="86"/>
        <v>14399</v>
      </c>
      <c r="Q36" s="1">
        <f t="shared" si="86"/>
        <v>14085.8</v>
      </c>
      <c r="S36" s="1" t="str">
        <f t="shared" si="57"/>
        <v>NL</v>
      </c>
      <c r="T36" s="1" t="s">
        <v>45</v>
      </c>
      <c r="U36" s="1">
        <f t="shared" si="86"/>
        <v>6637</v>
      </c>
      <c r="V36" s="1">
        <f t="shared" si="86"/>
        <v>7348</v>
      </c>
      <c r="W36" s="1">
        <f t="shared" si="86"/>
        <v>7712</v>
      </c>
      <c r="X36" s="1">
        <f t="shared" si="86"/>
        <v>7925</v>
      </c>
      <c r="Y36" s="1">
        <f t="shared" si="86"/>
        <v>8242</v>
      </c>
      <c r="Z36" s="1">
        <f t="shared" si="86"/>
        <v>8033</v>
      </c>
      <c r="AA36" s="1">
        <f t="shared" si="86"/>
        <v>8404</v>
      </c>
      <c r="AB36" s="1">
        <f t="shared" si="86"/>
        <v>8523</v>
      </c>
      <c r="AC36" s="1">
        <f t="shared" si="86"/>
        <v>10066</v>
      </c>
      <c r="AD36" s="1">
        <f t="shared" si="86"/>
        <v>10074</v>
      </c>
      <c r="AE36" s="1">
        <f t="shared" si="86"/>
        <v>10466</v>
      </c>
      <c r="AF36" s="1">
        <f t="shared" si="86"/>
        <v>10362</v>
      </c>
      <c r="AG36" s="1">
        <f t="shared" si="86"/>
        <v>10677</v>
      </c>
      <c r="AI36" s="1">
        <f t="shared" si="86"/>
        <v>10329</v>
      </c>
      <c r="AK36" s="1" t="str">
        <f t="shared" si="57"/>
        <v>PE</v>
      </c>
      <c r="AL36" s="1" t="s">
        <v>45</v>
      </c>
      <c r="AM36" s="1">
        <f t="shared" si="86"/>
        <v>6766</v>
      </c>
      <c r="AN36" s="1">
        <f t="shared" si="86"/>
        <v>6946</v>
      </c>
      <c r="AO36" s="1">
        <f t="shared" si="86"/>
        <v>7633</v>
      </c>
      <c r="AP36" s="1">
        <f t="shared" si="86"/>
        <v>7467</v>
      </c>
      <c r="AQ36" s="1">
        <f t="shared" si="86"/>
        <v>7765</v>
      </c>
      <c r="AR36" s="1">
        <f t="shared" si="86"/>
        <v>7514</v>
      </c>
      <c r="AS36" s="1">
        <f t="shared" si="86"/>
        <v>7987</v>
      </c>
      <c r="AT36" s="1">
        <f t="shared" si="86"/>
        <v>7943</v>
      </c>
      <c r="AU36" s="1">
        <f t="shared" si="86"/>
        <v>9246</v>
      </c>
      <c r="AV36" s="1">
        <f t="shared" si="86"/>
        <v>8046</v>
      </c>
      <c r="AW36" s="1">
        <f t="shared" si="86"/>
        <v>9504</v>
      </c>
      <c r="AX36" s="1">
        <f t="shared" si="86"/>
        <v>9505</v>
      </c>
      <c r="AY36" s="1">
        <f t="shared" si="86"/>
        <v>9564</v>
      </c>
      <c r="BA36" s="1">
        <f t="shared" si="86"/>
        <v>9173</v>
      </c>
      <c r="BC36" s="1" t="str">
        <f t="shared" si="57"/>
        <v>NS</v>
      </c>
      <c r="BD36" s="1" t="s">
        <v>45</v>
      </c>
      <c r="BE36" s="1">
        <f t="shared" si="86"/>
        <v>7572</v>
      </c>
      <c r="BF36" s="1">
        <f t="shared" si="86"/>
        <v>7849</v>
      </c>
      <c r="BG36" s="1">
        <f t="shared" si="86"/>
        <v>8722</v>
      </c>
      <c r="BH36" s="1">
        <f t="shared" si="86"/>
        <v>9302</v>
      </c>
      <c r="BI36" s="1">
        <f t="shared" si="86"/>
        <v>8544</v>
      </c>
      <c r="BJ36" s="1">
        <f t="shared" si="86"/>
        <v>9275</v>
      </c>
      <c r="BK36" s="1">
        <f t="shared" si="86"/>
        <v>9534</v>
      </c>
      <c r="BL36" s="1">
        <f t="shared" si="86"/>
        <v>10374</v>
      </c>
      <c r="BM36" s="1">
        <f t="shared" si="86"/>
        <v>9922</v>
      </c>
      <c r="BN36" s="1">
        <f t="shared" si="86"/>
        <v>10074</v>
      </c>
      <c r="BO36" s="1">
        <f t="shared" si="86"/>
        <v>10585</v>
      </c>
      <c r="BP36" s="1">
        <f t="shared" ref="BP36:EA37" si="87">BP24</f>
        <v>10814</v>
      </c>
      <c r="BQ36" s="1">
        <f t="shared" si="87"/>
        <v>11090</v>
      </c>
      <c r="BS36" s="1">
        <f t="shared" si="87"/>
        <v>10497</v>
      </c>
      <c r="BU36" s="1" t="str">
        <f t="shared" si="58"/>
        <v>NB</v>
      </c>
      <c r="BV36" s="1" t="s">
        <v>45</v>
      </c>
      <c r="BW36" s="1">
        <f t="shared" si="87"/>
        <v>7470</v>
      </c>
      <c r="BX36" s="1">
        <f t="shared" si="87"/>
        <v>7192</v>
      </c>
      <c r="BY36" s="1">
        <f t="shared" si="87"/>
        <v>8406</v>
      </c>
      <c r="BZ36" s="1">
        <f t="shared" si="87"/>
        <v>8685</v>
      </c>
      <c r="CA36" s="1">
        <f t="shared" si="87"/>
        <v>8370</v>
      </c>
      <c r="CB36" s="1">
        <f t="shared" si="87"/>
        <v>8940</v>
      </c>
      <c r="CC36" s="1">
        <f t="shared" si="87"/>
        <v>8456</v>
      </c>
      <c r="CD36" s="1">
        <f t="shared" si="87"/>
        <v>9223</v>
      </c>
      <c r="CE36" s="1">
        <f t="shared" si="87"/>
        <v>9615</v>
      </c>
      <c r="CF36" s="1">
        <f t="shared" si="87"/>
        <v>9590</v>
      </c>
      <c r="CG36" s="1">
        <f t="shared" si="87"/>
        <v>10610</v>
      </c>
      <c r="CH36" s="1">
        <f t="shared" si="87"/>
        <v>10419</v>
      </c>
      <c r="CI36" s="1">
        <f t="shared" si="87"/>
        <v>10720</v>
      </c>
      <c r="CK36" s="1">
        <f t="shared" si="87"/>
        <v>10190.799999999999</v>
      </c>
      <c r="CM36" s="1" t="str">
        <f t="shared" si="58"/>
        <v>PQ</v>
      </c>
      <c r="CN36" s="1" t="s">
        <v>45</v>
      </c>
      <c r="CO36" s="1">
        <f t="shared" si="87"/>
        <v>9499</v>
      </c>
      <c r="CP36" s="1">
        <f t="shared" si="87"/>
        <v>9926</v>
      </c>
      <c r="CQ36" s="1">
        <f t="shared" si="87"/>
        <v>10570</v>
      </c>
      <c r="CR36" s="1">
        <f t="shared" si="87"/>
        <v>11480</v>
      </c>
      <c r="CS36" s="1">
        <f t="shared" si="87"/>
        <v>10952</v>
      </c>
      <c r="CT36" s="1">
        <f t="shared" si="87"/>
        <v>10576</v>
      </c>
      <c r="CU36" s="1">
        <f t="shared" si="87"/>
        <v>11686</v>
      </c>
      <c r="CV36" s="1">
        <f t="shared" si="87"/>
        <v>11462</v>
      </c>
      <c r="CW36" s="1">
        <f t="shared" si="87"/>
        <v>11222</v>
      </c>
      <c r="CX36" s="1">
        <f t="shared" si="87"/>
        <v>11218</v>
      </c>
      <c r="CY36" s="1">
        <f t="shared" si="87"/>
        <v>11739</v>
      </c>
      <c r="CZ36" s="1">
        <f t="shared" si="87"/>
        <v>12423</v>
      </c>
      <c r="DA36" s="1">
        <f t="shared" si="87"/>
        <v>11985</v>
      </c>
      <c r="DC36" s="1">
        <f t="shared" si="87"/>
        <v>11717.4</v>
      </c>
      <c r="DE36" s="1" t="str">
        <f t="shared" si="58"/>
        <v>ON</v>
      </c>
      <c r="DF36" s="1" t="s">
        <v>45</v>
      </c>
      <c r="DG36" s="1">
        <f t="shared" si="87"/>
        <v>12087</v>
      </c>
      <c r="DH36" s="1">
        <f t="shared" si="87"/>
        <v>12214</v>
      </c>
      <c r="DI36" s="1">
        <f t="shared" si="87"/>
        <v>12952</v>
      </c>
      <c r="DJ36" s="1">
        <f t="shared" si="87"/>
        <v>13525</v>
      </c>
      <c r="DK36" s="1">
        <f t="shared" si="87"/>
        <v>13654</v>
      </c>
      <c r="DL36" s="1">
        <f t="shared" si="87"/>
        <v>14064</v>
      </c>
      <c r="DM36" s="1">
        <f t="shared" si="87"/>
        <v>13961</v>
      </c>
      <c r="DN36" s="1">
        <f t="shared" si="87"/>
        <v>14208</v>
      </c>
      <c r="DO36" s="1">
        <f t="shared" si="87"/>
        <v>15819</v>
      </c>
      <c r="DP36" s="1">
        <f t="shared" si="87"/>
        <v>14869</v>
      </c>
      <c r="DQ36" s="1">
        <f t="shared" si="87"/>
        <v>16403</v>
      </c>
      <c r="DR36" s="1">
        <f t="shared" si="87"/>
        <v>16378</v>
      </c>
      <c r="DS36" s="1">
        <f t="shared" si="87"/>
        <v>16133</v>
      </c>
      <c r="DU36" s="1">
        <f t="shared" si="87"/>
        <v>15920.4</v>
      </c>
      <c r="DW36" s="1" t="str">
        <f t="shared" si="58"/>
        <v>MB</v>
      </c>
      <c r="DX36" s="1" t="s">
        <v>45</v>
      </c>
      <c r="DY36" s="1">
        <f t="shared" si="87"/>
        <v>8820</v>
      </c>
      <c r="DZ36" s="1">
        <f t="shared" si="87"/>
        <v>9514</v>
      </c>
      <c r="EA36" s="1">
        <f t="shared" si="87"/>
        <v>9256</v>
      </c>
      <c r="EB36" s="1">
        <f t="shared" ref="EB36:GM37" si="88">EB24</f>
        <v>9415</v>
      </c>
      <c r="EC36" s="1">
        <f t="shared" si="88"/>
        <v>9799</v>
      </c>
      <c r="ED36" s="1">
        <f t="shared" si="88"/>
        <v>10003</v>
      </c>
      <c r="EE36" s="1">
        <f t="shared" si="88"/>
        <v>10377</v>
      </c>
      <c r="EF36" s="1">
        <f t="shared" si="88"/>
        <v>10667</v>
      </c>
      <c r="EG36" s="1">
        <f t="shared" si="88"/>
        <v>12190</v>
      </c>
      <c r="EH36" s="1">
        <f t="shared" si="88"/>
        <v>12282</v>
      </c>
      <c r="EI36" s="1">
        <f t="shared" si="88"/>
        <v>12411</v>
      </c>
      <c r="EJ36" s="1">
        <f t="shared" si="88"/>
        <v>11949</v>
      </c>
      <c r="EK36" s="1">
        <f t="shared" si="88"/>
        <v>13484</v>
      </c>
      <c r="EM36" s="1">
        <f t="shared" si="88"/>
        <v>12463.2</v>
      </c>
      <c r="EO36" s="1" t="str">
        <f t="shared" si="59"/>
        <v>SK</v>
      </c>
      <c r="EP36" s="1" t="s">
        <v>45</v>
      </c>
      <c r="EQ36" s="1">
        <f t="shared" si="88"/>
        <v>8815</v>
      </c>
      <c r="ER36" s="1">
        <f t="shared" si="88"/>
        <v>8615</v>
      </c>
      <c r="ES36" s="1">
        <f t="shared" si="88"/>
        <v>9470</v>
      </c>
      <c r="ET36" s="1">
        <f t="shared" si="88"/>
        <v>9027</v>
      </c>
      <c r="EU36" s="1">
        <f t="shared" si="88"/>
        <v>9123</v>
      </c>
      <c r="EV36" s="1">
        <f t="shared" si="88"/>
        <v>9803</v>
      </c>
      <c r="EW36" s="1">
        <f t="shared" si="88"/>
        <v>9967</v>
      </c>
      <c r="EX36" s="1">
        <f t="shared" si="88"/>
        <v>9339</v>
      </c>
      <c r="EY36" s="1">
        <f t="shared" si="88"/>
        <v>10405</v>
      </c>
      <c r="EZ36" s="1">
        <f t="shared" si="88"/>
        <v>11920</v>
      </c>
      <c r="FA36" s="1">
        <f t="shared" si="88"/>
        <v>12215</v>
      </c>
      <c r="FB36" s="1">
        <f t="shared" si="88"/>
        <v>13057</v>
      </c>
      <c r="FC36" s="1">
        <f t="shared" si="88"/>
        <v>13481</v>
      </c>
      <c r="FE36" s="1">
        <f t="shared" si="88"/>
        <v>12215.6</v>
      </c>
      <c r="FG36" s="1" t="str">
        <f t="shared" si="59"/>
        <v>AB</v>
      </c>
      <c r="FH36" s="1" t="s">
        <v>45</v>
      </c>
      <c r="FI36" s="1">
        <f t="shared" si="88"/>
        <v>10937</v>
      </c>
      <c r="FJ36" s="1">
        <f t="shared" si="88"/>
        <v>11563</v>
      </c>
      <c r="FK36" s="1">
        <f t="shared" si="88"/>
        <v>12477</v>
      </c>
      <c r="FL36" s="1">
        <f t="shared" si="88"/>
        <v>12506</v>
      </c>
      <c r="FM36" s="1">
        <f t="shared" si="88"/>
        <v>13457</v>
      </c>
      <c r="FN36" s="1">
        <f t="shared" si="88"/>
        <v>13392</v>
      </c>
      <c r="FO36" s="1">
        <f t="shared" si="88"/>
        <v>13301</v>
      </c>
      <c r="FP36" s="1">
        <f t="shared" si="88"/>
        <v>14751</v>
      </c>
      <c r="FQ36" s="1">
        <f t="shared" si="88"/>
        <v>15789</v>
      </c>
      <c r="FR36" s="1">
        <f t="shared" si="88"/>
        <v>18616</v>
      </c>
      <c r="FS36" s="1">
        <f t="shared" si="88"/>
        <v>19766</v>
      </c>
      <c r="FT36" s="1">
        <f t="shared" si="88"/>
        <v>19052</v>
      </c>
      <c r="FU36" s="1">
        <f t="shared" si="88"/>
        <v>18830</v>
      </c>
      <c r="FW36" s="1">
        <f t="shared" si="88"/>
        <v>18410.599999999999</v>
      </c>
      <c r="FY36" s="1" t="str">
        <f t="shared" si="59"/>
        <v>BC</v>
      </c>
      <c r="FZ36" s="1" t="s">
        <v>45</v>
      </c>
      <c r="GA36" s="1">
        <f t="shared" si="88"/>
        <v>10465</v>
      </c>
      <c r="GB36" s="1">
        <f t="shared" si="88"/>
        <v>11211</v>
      </c>
      <c r="GC36" s="1">
        <f t="shared" si="88"/>
        <v>11129</v>
      </c>
      <c r="GD36" s="1">
        <f t="shared" si="88"/>
        <v>11392</v>
      </c>
      <c r="GE36" s="1">
        <f t="shared" si="88"/>
        <v>10539</v>
      </c>
      <c r="GF36" s="1">
        <f t="shared" si="88"/>
        <v>10624</v>
      </c>
      <c r="GG36" s="1">
        <f t="shared" si="88"/>
        <v>10202</v>
      </c>
      <c r="GH36" s="1">
        <f t="shared" si="88"/>
        <v>11764</v>
      </c>
      <c r="GI36" s="1">
        <f t="shared" si="88"/>
        <v>11636</v>
      </c>
      <c r="GJ36" s="1">
        <f t="shared" si="88"/>
        <v>13929</v>
      </c>
      <c r="GK36" s="1">
        <f t="shared" si="88"/>
        <v>13297</v>
      </c>
      <c r="GL36" s="1">
        <f t="shared" si="88"/>
        <v>13668</v>
      </c>
      <c r="GM36" s="1">
        <f t="shared" si="88"/>
        <v>13157</v>
      </c>
      <c r="GO36" s="1">
        <f t="shared" ref="GO36:HF37" si="89">GO24</f>
        <v>13137.4</v>
      </c>
      <c r="GQ36" s="1" t="str">
        <f t="shared" si="60"/>
        <v>Halifax</v>
      </c>
      <c r="GR36" s="1" t="s">
        <v>45</v>
      </c>
      <c r="GS36" s="1">
        <f t="shared" si="89"/>
        <v>9665</v>
      </c>
      <c r="GT36" s="1">
        <f t="shared" si="89"/>
        <v>10141</v>
      </c>
      <c r="GU36" s="1">
        <f t="shared" si="89"/>
        <v>11479</v>
      </c>
      <c r="GV36" s="1">
        <f t="shared" si="89"/>
        <v>12527</v>
      </c>
      <c r="GW36" s="1">
        <f t="shared" si="89"/>
        <v>11403</v>
      </c>
      <c r="GX36" s="1">
        <f t="shared" si="89"/>
        <v>12772</v>
      </c>
      <c r="GY36" s="1">
        <f t="shared" si="89"/>
        <v>12262</v>
      </c>
      <c r="GZ36" s="1">
        <f t="shared" si="89"/>
        <v>13632</v>
      </c>
      <c r="HA36" s="1">
        <f t="shared" si="89"/>
        <v>14133</v>
      </c>
      <c r="HB36" s="1">
        <f t="shared" si="89"/>
        <v>13496</v>
      </c>
      <c r="HC36" s="1">
        <f t="shared" si="89"/>
        <v>13848</v>
      </c>
      <c r="HD36" s="1">
        <f t="shared" si="89"/>
        <v>14119</v>
      </c>
      <c r="HE36" s="1">
        <f t="shared" si="89"/>
        <v>14109</v>
      </c>
      <c r="HF36" s="1">
        <f t="shared" si="89"/>
        <v>0</v>
      </c>
      <c r="HG36" s="1">
        <f t="shared" si="77"/>
        <v>13941</v>
      </c>
    </row>
    <row r="37" spans="2:215">
      <c r="B37" s="1" t="s">
        <v>46</v>
      </c>
      <c r="C37" s="1">
        <f>C25</f>
        <v>2695</v>
      </c>
      <c r="D37" s="1">
        <f t="shared" si="86"/>
        <v>2729</v>
      </c>
      <c r="E37" s="1">
        <f t="shared" si="86"/>
        <v>2815</v>
      </c>
      <c r="F37" s="1">
        <f t="shared" si="86"/>
        <v>3079</v>
      </c>
      <c r="G37" s="1">
        <f t="shared" si="86"/>
        <v>3040</v>
      </c>
      <c r="H37" s="1">
        <f t="shared" si="86"/>
        <v>3388</v>
      </c>
      <c r="I37" s="1">
        <f t="shared" si="86"/>
        <v>3425</v>
      </c>
      <c r="J37" s="1">
        <f t="shared" si="86"/>
        <v>3567</v>
      </c>
      <c r="K37" s="1">
        <f t="shared" si="86"/>
        <v>3831</v>
      </c>
      <c r="L37" s="1">
        <f t="shared" si="86"/>
        <v>3832</v>
      </c>
      <c r="M37" s="1">
        <f t="shared" si="86"/>
        <v>3946</v>
      </c>
      <c r="N37" s="1">
        <f t="shared" si="86"/>
        <v>4023</v>
      </c>
      <c r="O37" s="1">
        <f t="shared" si="86"/>
        <v>4269</v>
      </c>
      <c r="Q37" s="1">
        <f t="shared" si="86"/>
        <v>3980.2</v>
      </c>
      <c r="S37" s="1" t="str">
        <f t="shared" si="57"/>
        <v>NL</v>
      </c>
      <c r="T37" s="1" t="s">
        <v>46</v>
      </c>
      <c r="U37" s="1">
        <f t="shared" si="86"/>
        <v>2076</v>
      </c>
      <c r="V37" s="1">
        <f t="shared" si="86"/>
        <v>2151</v>
      </c>
      <c r="W37" s="1">
        <f t="shared" si="86"/>
        <v>2375</v>
      </c>
      <c r="X37" s="1">
        <f t="shared" si="86"/>
        <v>2372</v>
      </c>
      <c r="Y37" s="1">
        <f t="shared" si="86"/>
        <v>2506</v>
      </c>
      <c r="Z37" s="1">
        <f t="shared" si="86"/>
        <v>2663</v>
      </c>
      <c r="AA37" s="1">
        <f t="shared" si="86"/>
        <v>2905</v>
      </c>
      <c r="AB37" s="1">
        <f t="shared" si="86"/>
        <v>2920</v>
      </c>
      <c r="AC37" s="1">
        <f t="shared" si="86"/>
        <v>3077</v>
      </c>
      <c r="AD37" s="1">
        <f t="shared" si="86"/>
        <v>3202</v>
      </c>
      <c r="AE37" s="1">
        <f t="shared" si="86"/>
        <v>3171</v>
      </c>
      <c r="AF37" s="1">
        <f t="shared" si="86"/>
        <v>3493</v>
      </c>
      <c r="AG37" s="1">
        <f t="shared" si="86"/>
        <v>3381</v>
      </c>
      <c r="AI37" s="1">
        <f t="shared" si="86"/>
        <v>3264.8</v>
      </c>
      <c r="AK37" s="1" t="str">
        <f t="shared" si="57"/>
        <v>PE</v>
      </c>
      <c r="AL37" s="1" t="s">
        <v>46</v>
      </c>
      <c r="AM37" s="1">
        <f t="shared" si="86"/>
        <v>2112</v>
      </c>
      <c r="AN37" s="1">
        <f t="shared" si="86"/>
        <v>2284</v>
      </c>
      <c r="AO37" s="1">
        <f t="shared" si="86"/>
        <v>2316</v>
      </c>
      <c r="AP37" s="1">
        <f t="shared" si="86"/>
        <v>2343</v>
      </c>
      <c r="AQ37" s="1">
        <f t="shared" si="86"/>
        <v>2457</v>
      </c>
      <c r="AR37" s="1">
        <f t="shared" si="86"/>
        <v>2771</v>
      </c>
      <c r="AS37" s="1">
        <f t="shared" si="86"/>
        <v>3055</v>
      </c>
      <c r="AT37" s="1">
        <f t="shared" si="86"/>
        <v>3107</v>
      </c>
      <c r="AU37" s="1">
        <f t="shared" si="86"/>
        <v>3307</v>
      </c>
      <c r="AV37" s="1">
        <f t="shared" si="86"/>
        <v>3661</v>
      </c>
      <c r="AW37" s="1">
        <f t="shared" si="86"/>
        <v>3694</v>
      </c>
      <c r="AX37" s="1">
        <f t="shared" si="86"/>
        <v>3681</v>
      </c>
      <c r="AY37" s="1">
        <f t="shared" si="86"/>
        <v>3581</v>
      </c>
      <c r="BA37" s="1">
        <f t="shared" si="86"/>
        <v>3584.8</v>
      </c>
      <c r="BC37" s="1" t="str">
        <f t="shared" si="57"/>
        <v>NS</v>
      </c>
      <c r="BD37" s="1" t="s">
        <v>46</v>
      </c>
      <c r="BE37" s="1">
        <f t="shared" si="86"/>
        <v>2356</v>
      </c>
      <c r="BF37" s="1">
        <f t="shared" si="86"/>
        <v>2356</v>
      </c>
      <c r="BG37" s="1">
        <f t="shared" si="86"/>
        <v>2616</v>
      </c>
      <c r="BH37" s="1">
        <f t="shared" si="86"/>
        <v>2616</v>
      </c>
      <c r="BI37" s="1">
        <f t="shared" si="86"/>
        <v>2762</v>
      </c>
      <c r="BJ37" s="1">
        <f t="shared" si="86"/>
        <v>2995</v>
      </c>
      <c r="BK37" s="1">
        <f t="shared" si="86"/>
        <v>3283</v>
      </c>
      <c r="BL37" s="1">
        <f t="shared" si="86"/>
        <v>3089</v>
      </c>
      <c r="BM37" s="1">
        <f t="shared" si="86"/>
        <v>3304</v>
      </c>
      <c r="BN37" s="1">
        <f t="shared" si="86"/>
        <v>3325</v>
      </c>
      <c r="BO37" s="1">
        <f t="shared" si="86"/>
        <v>3550</v>
      </c>
      <c r="BP37" s="1">
        <f t="shared" si="87"/>
        <v>3558</v>
      </c>
      <c r="BQ37" s="1">
        <f t="shared" si="87"/>
        <v>3681</v>
      </c>
      <c r="BS37" s="1">
        <f t="shared" si="87"/>
        <v>3483.6</v>
      </c>
      <c r="BU37" s="1" t="str">
        <f t="shared" si="58"/>
        <v>NB</v>
      </c>
      <c r="BV37" s="1" t="s">
        <v>46</v>
      </c>
      <c r="BW37" s="1">
        <f t="shared" si="87"/>
        <v>2541</v>
      </c>
      <c r="BX37" s="1">
        <f t="shared" si="87"/>
        <v>2354</v>
      </c>
      <c r="BY37" s="1">
        <f t="shared" si="87"/>
        <v>2559</v>
      </c>
      <c r="BZ37" s="1">
        <f t="shared" si="87"/>
        <v>2731</v>
      </c>
      <c r="CA37" s="1">
        <f t="shared" si="87"/>
        <v>2687</v>
      </c>
      <c r="CB37" s="1">
        <f t="shared" si="87"/>
        <v>3038</v>
      </c>
      <c r="CC37" s="1">
        <f t="shared" si="87"/>
        <v>3209</v>
      </c>
      <c r="CD37" s="1">
        <f t="shared" si="87"/>
        <v>3258</v>
      </c>
      <c r="CE37" s="1">
        <f t="shared" si="87"/>
        <v>3243</v>
      </c>
      <c r="CF37" s="1">
        <f t="shared" si="87"/>
        <v>3489</v>
      </c>
      <c r="CG37" s="1">
        <f t="shared" si="87"/>
        <v>3811</v>
      </c>
      <c r="CH37" s="1">
        <f t="shared" si="87"/>
        <v>3655</v>
      </c>
      <c r="CI37" s="1">
        <f t="shared" si="87"/>
        <v>3671</v>
      </c>
      <c r="CK37" s="1">
        <f t="shared" si="87"/>
        <v>3573.8</v>
      </c>
      <c r="CM37" s="1" t="str">
        <f t="shared" si="58"/>
        <v>PQ</v>
      </c>
      <c r="CN37" s="1" t="s">
        <v>46</v>
      </c>
      <c r="CO37" s="1">
        <f t="shared" si="87"/>
        <v>2508</v>
      </c>
      <c r="CP37" s="1">
        <f t="shared" si="87"/>
        <v>2628</v>
      </c>
      <c r="CQ37" s="1">
        <f t="shared" si="87"/>
        <v>2846</v>
      </c>
      <c r="CR37" s="1">
        <f t="shared" si="87"/>
        <v>2639</v>
      </c>
      <c r="CS37" s="1">
        <f t="shared" si="87"/>
        <v>2813</v>
      </c>
      <c r="CT37" s="1">
        <f t="shared" si="87"/>
        <v>3073</v>
      </c>
      <c r="CU37" s="1">
        <f t="shared" si="87"/>
        <v>3294</v>
      </c>
      <c r="CV37" s="1">
        <f t="shared" si="87"/>
        <v>3311</v>
      </c>
      <c r="CW37" s="1">
        <f t="shared" si="87"/>
        <v>3569</v>
      </c>
      <c r="CX37" s="1">
        <f t="shared" si="87"/>
        <v>3453</v>
      </c>
      <c r="CY37" s="1">
        <f t="shared" si="87"/>
        <v>3595</v>
      </c>
      <c r="CZ37" s="1">
        <f t="shared" si="87"/>
        <v>3848</v>
      </c>
      <c r="DA37" s="1">
        <f t="shared" si="87"/>
        <v>3904</v>
      </c>
      <c r="DC37" s="1">
        <f t="shared" si="87"/>
        <v>3673.8</v>
      </c>
      <c r="DE37" s="1" t="str">
        <f t="shared" si="58"/>
        <v>ON</v>
      </c>
      <c r="DF37" s="1" t="s">
        <v>46</v>
      </c>
      <c r="DG37" s="1">
        <f t="shared" si="87"/>
        <v>2886</v>
      </c>
      <c r="DH37" s="1">
        <f t="shared" si="87"/>
        <v>2901</v>
      </c>
      <c r="DI37" s="1">
        <f t="shared" si="87"/>
        <v>2902</v>
      </c>
      <c r="DJ37" s="1">
        <f t="shared" si="87"/>
        <v>3662</v>
      </c>
      <c r="DK37" s="1">
        <f t="shared" si="87"/>
        <v>3249</v>
      </c>
      <c r="DL37" s="1">
        <f t="shared" si="87"/>
        <v>3827</v>
      </c>
      <c r="DM37" s="1">
        <f t="shared" si="87"/>
        <v>3659</v>
      </c>
      <c r="DN37" s="1">
        <f t="shared" si="87"/>
        <v>3858</v>
      </c>
      <c r="DO37" s="1">
        <f t="shared" si="87"/>
        <v>4271</v>
      </c>
      <c r="DP37" s="1">
        <f t="shared" si="87"/>
        <v>3977</v>
      </c>
      <c r="DQ37" s="1">
        <f t="shared" si="87"/>
        <v>4177</v>
      </c>
      <c r="DR37" s="1">
        <f t="shared" si="87"/>
        <v>4127</v>
      </c>
      <c r="DS37" s="1">
        <f t="shared" si="87"/>
        <v>4807</v>
      </c>
      <c r="DU37" s="1">
        <f t="shared" si="87"/>
        <v>4271.8</v>
      </c>
      <c r="DW37" s="1" t="str">
        <f t="shared" si="58"/>
        <v>MB</v>
      </c>
      <c r="DX37" s="1" t="s">
        <v>46</v>
      </c>
      <c r="DY37" s="1">
        <f t="shared" si="87"/>
        <v>2942</v>
      </c>
      <c r="DZ37" s="1">
        <f t="shared" si="87"/>
        <v>2838</v>
      </c>
      <c r="EA37" s="1">
        <f t="shared" si="87"/>
        <v>3022</v>
      </c>
      <c r="EB37" s="1">
        <f t="shared" si="88"/>
        <v>2972</v>
      </c>
      <c r="EC37" s="1">
        <f t="shared" si="88"/>
        <v>3036</v>
      </c>
      <c r="ED37" s="1">
        <f t="shared" si="88"/>
        <v>3366</v>
      </c>
      <c r="EE37" s="1">
        <f t="shared" si="88"/>
        <v>3371</v>
      </c>
      <c r="EF37" s="1">
        <f t="shared" si="88"/>
        <v>3588</v>
      </c>
      <c r="EG37" s="1">
        <f t="shared" si="88"/>
        <v>3711</v>
      </c>
      <c r="EH37" s="1">
        <f t="shared" si="88"/>
        <v>3700</v>
      </c>
      <c r="EI37" s="1">
        <f t="shared" si="88"/>
        <v>4003</v>
      </c>
      <c r="EJ37" s="1">
        <f t="shared" si="88"/>
        <v>4199</v>
      </c>
      <c r="EK37" s="1">
        <f t="shared" si="88"/>
        <v>4171</v>
      </c>
      <c r="EM37" s="1">
        <f t="shared" si="88"/>
        <v>3956.8</v>
      </c>
      <c r="EO37" s="1" t="str">
        <f t="shared" si="59"/>
        <v>SK</v>
      </c>
      <c r="EP37" s="1" t="s">
        <v>46</v>
      </c>
      <c r="EQ37" s="1">
        <f t="shared" si="88"/>
        <v>2697</v>
      </c>
      <c r="ER37" s="1">
        <f t="shared" si="88"/>
        <v>2841</v>
      </c>
      <c r="ES37" s="1">
        <f t="shared" si="88"/>
        <v>2621</v>
      </c>
      <c r="ET37" s="1">
        <f t="shared" si="88"/>
        <v>2715</v>
      </c>
      <c r="EU37" s="1">
        <f t="shared" si="88"/>
        <v>2889</v>
      </c>
      <c r="EV37" s="1">
        <f t="shared" si="88"/>
        <v>3200</v>
      </c>
      <c r="EW37" s="1">
        <f t="shared" si="88"/>
        <v>3253</v>
      </c>
      <c r="EX37" s="1">
        <f t="shared" si="88"/>
        <v>3335</v>
      </c>
      <c r="EY37" s="1">
        <f t="shared" si="88"/>
        <v>3615</v>
      </c>
      <c r="EZ37" s="1">
        <f t="shared" si="88"/>
        <v>3609</v>
      </c>
      <c r="FA37" s="1">
        <f t="shared" si="88"/>
        <v>3923</v>
      </c>
      <c r="FB37" s="1">
        <f t="shared" si="88"/>
        <v>4344</v>
      </c>
      <c r="FC37" s="1">
        <f t="shared" si="88"/>
        <v>4454</v>
      </c>
      <c r="FE37" s="1">
        <f t="shared" si="88"/>
        <v>3989</v>
      </c>
      <c r="FG37" s="1" t="str">
        <f t="shared" si="59"/>
        <v>AB</v>
      </c>
      <c r="FH37" s="1" t="s">
        <v>46</v>
      </c>
      <c r="FI37" s="1">
        <f t="shared" si="88"/>
        <v>3040</v>
      </c>
      <c r="FJ37" s="1">
        <f t="shared" si="88"/>
        <v>2837</v>
      </c>
      <c r="FK37" s="1">
        <f t="shared" si="88"/>
        <v>2890</v>
      </c>
      <c r="FL37" s="1">
        <f t="shared" si="88"/>
        <v>3255</v>
      </c>
      <c r="FM37" s="1">
        <f t="shared" si="88"/>
        <v>3515</v>
      </c>
      <c r="FN37" s="1">
        <f t="shared" si="88"/>
        <v>3505</v>
      </c>
      <c r="FO37" s="1">
        <f t="shared" si="88"/>
        <v>3689</v>
      </c>
      <c r="FP37" s="1">
        <f t="shared" si="88"/>
        <v>3841</v>
      </c>
      <c r="FQ37" s="1">
        <f t="shared" si="88"/>
        <v>3973</v>
      </c>
      <c r="FR37" s="1">
        <f t="shared" si="88"/>
        <v>4851</v>
      </c>
      <c r="FS37" s="1">
        <f t="shared" si="88"/>
        <v>4331</v>
      </c>
      <c r="FT37" s="1">
        <f t="shared" si="88"/>
        <v>4579</v>
      </c>
      <c r="FU37" s="1">
        <f t="shared" si="88"/>
        <v>4697</v>
      </c>
      <c r="FW37" s="1">
        <f t="shared" si="88"/>
        <v>4486.2</v>
      </c>
      <c r="FY37" s="1" t="str">
        <f t="shared" si="59"/>
        <v>BC</v>
      </c>
      <c r="FZ37" s="1" t="s">
        <v>46</v>
      </c>
      <c r="GA37" s="1">
        <f t="shared" si="88"/>
        <v>2433</v>
      </c>
      <c r="GB37" s="1">
        <f t="shared" si="88"/>
        <v>2546</v>
      </c>
      <c r="GC37" s="1">
        <f t="shared" si="88"/>
        <v>2601</v>
      </c>
      <c r="GD37" s="1">
        <f t="shared" si="88"/>
        <v>2588</v>
      </c>
      <c r="GE37" s="1">
        <f t="shared" si="88"/>
        <v>2794</v>
      </c>
      <c r="GF37" s="1">
        <f t="shared" si="88"/>
        <v>2998</v>
      </c>
      <c r="GG37" s="1">
        <f t="shared" si="88"/>
        <v>3022</v>
      </c>
      <c r="GH37" s="1">
        <f t="shared" si="88"/>
        <v>3351</v>
      </c>
      <c r="GI37" s="1">
        <f t="shared" si="88"/>
        <v>3404</v>
      </c>
      <c r="GJ37" s="1">
        <f t="shared" si="88"/>
        <v>3725</v>
      </c>
      <c r="GK37" s="1">
        <f t="shared" si="88"/>
        <v>3850</v>
      </c>
      <c r="GL37" s="1">
        <f t="shared" si="88"/>
        <v>3763</v>
      </c>
      <c r="GM37" s="1">
        <f t="shared" si="88"/>
        <v>3482</v>
      </c>
      <c r="GO37" s="1">
        <f t="shared" si="89"/>
        <v>3644.8</v>
      </c>
      <c r="GQ37" s="1" t="str">
        <f t="shared" si="60"/>
        <v>Halifax</v>
      </c>
      <c r="GR37" s="1" t="s">
        <v>46</v>
      </c>
      <c r="GS37" s="1">
        <f t="shared" si="89"/>
        <v>3055</v>
      </c>
      <c r="GT37" s="1">
        <f t="shared" si="89"/>
        <v>3010</v>
      </c>
      <c r="GU37" s="1">
        <f t="shared" si="89"/>
        <v>3099</v>
      </c>
      <c r="GV37" s="1">
        <f t="shared" si="89"/>
        <v>3051</v>
      </c>
      <c r="GW37" s="1">
        <f t="shared" si="89"/>
        <v>3314</v>
      </c>
      <c r="GX37" s="1">
        <f t="shared" si="89"/>
        <v>3901</v>
      </c>
      <c r="GY37" s="1">
        <f t="shared" si="89"/>
        <v>4324</v>
      </c>
      <c r="GZ37" s="1">
        <f t="shared" si="89"/>
        <v>3415</v>
      </c>
      <c r="HA37" s="1">
        <f t="shared" si="89"/>
        <v>3979</v>
      </c>
      <c r="HB37" s="1">
        <f t="shared" si="89"/>
        <v>3990</v>
      </c>
      <c r="HC37" s="1">
        <f t="shared" si="89"/>
        <v>4236</v>
      </c>
      <c r="HD37" s="1">
        <f t="shared" si="89"/>
        <v>4212</v>
      </c>
      <c r="HE37" s="1">
        <f t="shared" si="89"/>
        <v>4452</v>
      </c>
      <c r="HF37" s="1">
        <f t="shared" si="89"/>
        <v>0</v>
      </c>
      <c r="HG37" s="1">
        <f t="shared" si="77"/>
        <v>4173.8</v>
      </c>
    </row>
    <row r="38" spans="2:215">
      <c r="B38" s="1" t="s">
        <v>47</v>
      </c>
      <c r="C38" s="1">
        <f>C5-SUM(C28:C37)</f>
        <v>1992</v>
      </c>
      <c r="D38" s="1">
        <f t="shared" ref="D38:BO38" si="90">D5-SUM(D28:D37)</f>
        <v>1942</v>
      </c>
      <c r="E38" s="1">
        <f t="shared" si="90"/>
        <v>2199</v>
      </c>
      <c r="F38" s="1">
        <f t="shared" si="90"/>
        <v>2065</v>
      </c>
      <c r="G38" s="1">
        <f t="shared" si="90"/>
        <v>2056</v>
      </c>
      <c r="H38" s="1">
        <f t="shared" si="90"/>
        <v>2290</v>
      </c>
      <c r="I38" s="1">
        <f t="shared" si="90"/>
        <v>2355</v>
      </c>
      <c r="J38" s="1">
        <f t="shared" si="90"/>
        <v>2619</v>
      </c>
      <c r="K38" s="1">
        <f t="shared" si="90"/>
        <v>2770</v>
      </c>
      <c r="L38" s="1">
        <f t="shared" si="90"/>
        <v>2592</v>
      </c>
      <c r="M38" s="1">
        <f t="shared" si="90"/>
        <v>2872</v>
      </c>
      <c r="N38" s="1">
        <f t="shared" si="90"/>
        <v>2748</v>
      </c>
      <c r="O38" s="1">
        <f t="shared" si="90"/>
        <v>2896</v>
      </c>
      <c r="Q38" s="1">
        <f t="shared" si="90"/>
        <v>2775.6000000000058</v>
      </c>
      <c r="S38" s="1" t="str">
        <f t="shared" si="57"/>
        <v>NL</v>
      </c>
      <c r="T38" s="1" t="s">
        <v>47</v>
      </c>
      <c r="U38" s="1">
        <f t="shared" si="90"/>
        <v>1364</v>
      </c>
      <c r="V38" s="1">
        <f t="shared" si="90"/>
        <v>1512</v>
      </c>
      <c r="W38" s="1">
        <f t="shared" si="90"/>
        <v>1526</v>
      </c>
      <c r="X38" s="1">
        <f t="shared" si="90"/>
        <v>1447</v>
      </c>
      <c r="Y38" s="1">
        <f t="shared" si="90"/>
        <v>1605</v>
      </c>
      <c r="Z38" s="1">
        <f t="shared" si="90"/>
        <v>1530</v>
      </c>
      <c r="AA38" s="1">
        <f t="shared" si="90"/>
        <v>1636</v>
      </c>
      <c r="AB38" s="1">
        <f t="shared" si="90"/>
        <v>1795</v>
      </c>
      <c r="AC38" s="1">
        <f t="shared" si="90"/>
        <v>1726</v>
      </c>
      <c r="AD38" s="1">
        <f t="shared" si="90"/>
        <v>1793</v>
      </c>
      <c r="AE38" s="1">
        <f t="shared" si="90"/>
        <v>1719</v>
      </c>
      <c r="AF38" s="1">
        <f t="shared" si="90"/>
        <v>1779</v>
      </c>
      <c r="AG38" s="1">
        <f t="shared" si="90"/>
        <v>1754</v>
      </c>
      <c r="AI38" s="1">
        <f t="shared" si="90"/>
        <v>1754.1999999999971</v>
      </c>
      <c r="AK38" s="1" t="str">
        <f t="shared" si="57"/>
        <v>PE</v>
      </c>
      <c r="AL38" s="1" t="s">
        <v>47</v>
      </c>
      <c r="AM38" s="1">
        <f t="shared" si="90"/>
        <v>1781</v>
      </c>
      <c r="AN38" s="1">
        <f t="shared" si="90"/>
        <v>1991</v>
      </c>
      <c r="AO38" s="1">
        <f t="shared" si="90"/>
        <v>1782</v>
      </c>
      <c r="AP38" s="1">
        <f t="shared" si="90"/>
        <v>1826</v>
      </c>
      <c r="AQ38" s="1">
        <f t="shared" si="90"/>
        <v>1678</v>
      </c>
      <c r="AR38" s="1">
        <f t="shared" si="90"/>
        <v>2104</v>
      </c>
      <c r="AS38" s="1">
        <f t="shared" si="90"/>
        <v>2119</v>
      </c>
      <c r="AT38" s="1">
        <f t="shared" si="90"/>
        <v>2007</v>
      </c>
      <c r="AU38" s="1">
        <f t="shared" si="90"/>
        <v>2072</v>
      </c>
      <c r="AV38" s="1">
        <f t="shared" si="90"/>
        <v>2002</v>
      </c>
      <c r="AW38" s="1">
        <f t="shared" si="90"/>
        <v>2182</v>
      </c>
      <c r="AX38" s="1">
        <f t="shared" si="90"/>
        <v>2448</v>
      </c>
      <c r="AY38" s="1">
        <f t="shared" si="90"/>
        <v>2402</v>
      </c>
      <c r="BA38" s="1">
        <f t="shared" si="90"/>
        <v>2221.1999999999971</v>
      </c>
      <c r="BC38" s="1" t="str">
        <f t="shared" si="57"/>
        <v>NS</v>
      </c>
      <c r="BD38" s="1" t="s">
        <v>47</v>
      </c>
      <c r="BE38" s="1">
        <f t="shared" si="90"/>
        <v>1689</v>
      </c>
      <c r="BF38" s="1">
        <f t="shared" si="90"/>
        <v>1656</v>
      </c>
      <c r="BG38" s="1">
        <f t="shared" si="90"/>
        <v>2206</v>
      </c>
      <c r="BH38" s="1">
        <f t="shared" si="90"/>
        <v>1910</v>
      </c>
      <c r="BI38" s="1">
        <f t="shared" si="90"/>
        <v>1731</v>
      </c>
      <c r="BJ38" s="1">
        <f t="shared" si="90"/>
        <v>1812</v>
      </c>
      <c r="BK38" s="1">
        <f t="shared" si="90"/>
        <v>1838</v>
      </c>
      <c r="BL38" s="1">
        <f t="shared" si="90"/>
        <v>2065</v>
      </c>
      <c r="BM38" s="1">
        <f t="shared" si="90"/>
        <v>2314</v>
      </c>
      <c r="BN38" s="1">
        <f t="shared" si="90"/>
        <v>2191</v>
      </c>
      <c r="BO38" s="1">
        <f t="shared" si="90"/>
        <v>2647</v>
      </c>
      <c r="BP38" s="1">
        <f t="shared" ref="BP38:EA38" si="91">BP5-SUM(BP28:BP37)</f>
        <v>2699</v>
      </c>
      <c r="BQ38" s="1">
        <f t="shared" si="91"/>
        <v>2341</v>
      </c>
      <c r="BS38" s="1">
        <f t="shared" si="91"/>
        <v>2438.4000000000087</v>
      </c>
      <c r="BU38" s="1" t="str">
        <f t="shared" si="58"/>
        <v>NB</v>
      </c>
      <c r="BV38" s="1" t="s">
        <v>47</v>
      </c>
      <c r="BW38" s="1">
        <f t="shared" si="91"/>
        <v>1630</v>
      </c>
      <c r="BX38" s="1">
        <f t="shared" si="91"/>
        <v>1456</v>
      </c>
      <c r="BY38" s="1">
        <f t="shared" si="91"/>
        <v>1621</v>
      </c>
      <c r="BZ38" s="1">
        <f t="shared" si="91"/>
        <v>1795</v>
      </c>
      <c r="CA38" s="1">
        <f t="shared" si="91"/>
        <v>1608</v>
      </c>
      <c r="CB38" s="1">
        <f t="shared" si="91"/>
        <v>1860</v>
      </c>
      <c r="CC38" s="1">
        <f t="shared" si="91"/>
        <v>1675</v>
      </c>
      <c r="CD38" s="1">
        <f t="shared" si="91"/>
        <v>1822</v>
      </c>
      <c r="CE38" s="1">
        <f t="shared" si="91"/>
        <v>1818</v>
      </c>
      <c r="CF38" s="1">
        <f t="shared" si="91"/>
        <v>2170</v>
      </c>
      <c r="CG38" s="1">
        <f t="shared" si="91"/>
        <v>2302</v>
      </c>
      <c r="CH38" s="1">
        <f t="shared" si="91"/>
        <v>2053</v>
      </c>
      <c r="CI38" s="1">
        <f t="shared" si="91"/>
        <v>2620</v>
      </c>
      <c r="CK38" s="1">
        <f t="shared" si="91"/>
        <v>2192.5999999999913</v>
      </c>
      <c r="CM38" s="1" t="str">
        <f t="shared" si="58"/>
        <v>PQ</v>
      </c>
      <c r="CN38" s="1" t="s">
        <v>47</v>
      </c>
      <c r="CO38" s="1">
        <f t="shared" si="91"/>
        <v>1179</v>
      </c>
      <c r="CP38" s="1">
        <f t="shared" si="91"/>
        <v>1193</v>
      </c>
      <c r="CQ38" s="1">
        <f t="shared" si="91"/>
        <v>1199</v>
      </c>
      <c r="CR38" s="1">
        <f t="shared" si="91"/>
        <v>1377</v>
      </c>
      <c r="CS38" s="1">
        <f t="shared" si="91"/>
        <v>1373</v>
      </c>
      <c r="CT38" s="1">
        <f t="shared" si="91"/>
        <v>1483</v>
      </c>
      <c r="CU38" s="1">
        <f t="shared" si="91"/>
        <v>1444</v>
      </c>
      <c r="CV38" s="1">
        <f t="shared" si="91"/>
        <v>1709</v>
      </c>
      <c r="CW38" s="1">
        <f t="shared" si="91"/>
        <v>1677</v>
      </c>
      <c r="CX38" s="1">
        <f t="shared" si="91"/>
        <v>1646</v>
      </c>
      <c r="CY38" s="1">
        <f t="shared" si="91"/>
        <v>1811</v>
      </c>
      <c r="CZ38" s="1">
        <f t="shared" si="91"/>
        <v>2064</v>
      </c>
      <c r="DA38" s="1">
        <f t="shared" si="91"/>
        <v>1793</v>
      </c>
      <c r="DC38" s="1">
        <f t="shared" si="91"/>
        <v>1798.1999999999898</v>
      </c>
      <c r="DE38" s="1" t="str">
        <f t="shared" si="58"/>
        <v>ON</v>
      </c>
      <c r="DF38" s="1" t="s">
        <v>47</v>
      </c>
      <c r="DG38" s="1">
        <f t="shared" si="91"/>
        <v>2269</v>
      </c>
      <c r="DH38" s="1">
        <f t="shared" si="91"/>
        <v>2217</v>
      </c>
      <c r="DI38" s="1">
        <f t="shared" si="91"/>
        <v>2820</v>
      </c>
      <c r="DJ38" s="1">
        <f t="shared" si="91"/>
        <v>2317</v>
      </c>
      <c r="DK38" s="1">
        <f t="shared" si="91"/>
        <v>2398</v>
      </c>
      <c r="DL38" s="1">
        <f t="shared" si="91"/>
        <v>2757</v>
      </c>
      <c r="DM38" s="1">
        <f t="shared" si="91"/>
        <v>2853</v>
      </c>
      <c r="DN38" s="1">
        <f t="shared" si="91"/>
        <v>3115</v>
      </c>
      <c r="DO38" s="1">
        <f t="shared" si="91"/>
        <v>3440</v>
      </c>
      <c r="DP38" s="1">
        <f t="shared" si="91"/>
        <v>2988</v>
      </c>
      <c r="DQ38" s="1">
        <f t="shared" si="91"/>
        <v>3192</v>
      </c>
      <c r="DR38" s="1">
        <f t="shared" si="91"/>
        <v>2872</v>
      </c>
      <c r="DS38" s="1">
        <f t="shared" si="91"/>
        <v>3362</v>
      </c>
      <c r="DU38" s="1">
        <f t="shared" si="91"/>
        <v>3170.7999999999884</v>
      </c>
      <c r="DW38" s="1" t="str">
        <f t="shared" si="58"/>
        <v>MB</v>
      </c>
      <c r="DX38" s="1" t="s">
        <v>47</v>
      </c>
      <c r="DY38" s="1">
        <f t="shared" si="91"/>
        <v>2349</v>
      </c>
      <c r="DZ38" s="1">
        <f t="shared" si="91"/>
        <v>2229</v>
      </c>
      <c r="EA38" s="1">
        <f t="shared" si="91"/>
        <v>2277</v>
      </c>
      <c r="EB38" s="1">
        <f t="shared" ref="EB38:GM38" si="92">EB5-SUM(EB28:EB37)</f>
        <v>2204</v>
      </c>
      <c r="EC38" s="1">
        <f t="shared" si="92"/>
        <v>2228</v>
      </c>
      <c r="ED38" s="1">
        <f t="shared" si="92"/>
        <v>2327</v>
      </c>
      <c r="EE38" s="1">
        <f t="shared" si="92"/>
        <v>2526</v>
      </c>
      <c r="EF38" s="1">
        <f t="shared" si="92"/>
        <v>2877</v>
      </c>
      <c r="EG38" s="1">
        <f t="shared" si="92"/>
        <v>3100</v>
      </c>
      <c r="EH38" s="1">
        <f t="shared" si="92"/>
        <v>3154</v>
      </c>
      <c r="EI38" s="1">
        <f t="shared" si="92"/>
        <v>3225</v>
      </c>
      <c r="EJ38" s="1">
        <f t="shared" si="92"/>
        <v>3167</v>
      </c>
      <c r="EK38" s="1">
        <f t="shared" si="92"/>
        <v>3362</v>
      </c>
      <c r="EM38" s="1">
        <f t="shared" si="92"/>
        <v>3201.5999999999913</v>
      </c>
      <c r="EO38" s="1" t="str">
        <f t="shared" si="59"/>
        <v>SK</v>
      </c>
      <c r="EP38" s="1" t="s">
        <v>47</v>
      </c>
      <c r="EQ38" s="1">
        <f t="shared" si="92"/>
        <v>2121</v>
      </c>
      <c r="ER38" s="1">
        <f t="shared" si="92"/>
        <v>2252</v>
      </c>
      <c r="ES38" s="1">
        <f t="shared" si="92"/>
        <v>2350</v>
      </c>
      <c r="ET38" s="1">
        <f t="shared" si="92"/>
        <v>2339</v>
      </c>
      <c r="EU38" s="1">
        <f t="shared" si="92"/>
        <v>2055</v>
      </c>
      <c r="EV38" s="1">
        <f t="shared" si="92"/>
        <v>2446</v>
      </c>
      <c r="EW38" s="1">
        <f t="shared" si="92"/>
        <v>2452</v>
      </c>
      <c r="EX38" s="1">
        <f t="shared" si="92"/>
        <v>2556</v>
      </c>
      <c r="EY38" s="1">
        <f t="shared" si="92"/>
        <v>2725</v>
      </c>
      <c r="EZ38" s="1">
        <f t="shared" si="92"/>
        <v>2623</v>
      </c>
      <c r="FA38" s="1">
        <f t="shared" si="92"/>
        <v>3012</v>
      </c>
      <c r="FB38" s="1">
        <f t="shared" si="92"/>
        <v>3353</v>
      </c>
      <c r="FC38" s="1">
        <f t="shared" si="92"/>
        <v>3349</v>
      </c>
      <c r="FE38" s="1">
        <f t="shared" si="92"/>
        <v>3012.4000000000015</v>
      </c>
      <c r="FG38" s="1" t="str">
        <f t="shared" si="59"/>
        <v>AB</v>
      </c>
      <c r="FH38" s="1" t="s">
        <v>47</v>
      </c>
      <c r="FI38" s="1">
        <f t="shared" si="92"/>
        <v>2507</v>
      </c>
      <c r="FJ38" s="1">
        <f t="shared" si="92"/>
        <v>2287</v>
      </c>
      <c r="FK38" s="1">
        <f t="shared" si="92"/>
        <v>2366</v>
      </c>
      <c r="FL38" s="1">
        <f t="shared" si="92"/>
        <v>2620</v>
      </c>
      <c r="FM38" s="1">
        <f t="shared" si="92"/>
        <v>2386</v>
      </c>
      <c r="FN38" s="1">
        <f t="shared" si="92"/>
        <v>2491</v>
      </c>
      <c r="FO38" s="1">
        <f t="shared" si="92"/>
        <v>2773</v>
      </c>
      <c r="FP38" s="1">
        <f t="shared" si="92"/>
        <v>3111</v>
      </c>
      <c r="FQ38" s="1">
        <f t="shared" si="92"/>
        <v>3262</v>
      </c>
      <c r="FR38" s="1">
        <f t="shared" si="92"/>
        <v>3380</v>
      </c>
      <c r="FS38" s="1">
        <f t="shared" si="92"/>
        <v>3902</v>
      </c>
      <c r="FT38" s="1">
        <f t="shared" si="92"/>
        <v>4098</v>
      </c>
      <c r="FU38" s="1">
        <f t="shared" si="92"/>
        <v>3451</v>
      </c>
      <c r="FW38" s="1">
        <f t="shared" si="92"/>
        <v>3618.6000000000058</v>
      </c>
      <c r="FY38" s="1" t="str">
        <f t="shared" si="59"/>
        <v>BC</v>
      </c>
      <c r="FZ38" s="1" t="s">
        <v>47</v>
      </c>
      <c r="GA38" s="1">
        <f t="shared" si="92"/>
        <v>2531</v>
      </c>
      <c r="GB38" s="1">
        <f t="shared" si="92"/>
        <v>2444</v>
      </c>
      <c r="GC38" s="1">
        <f t="shared" si="92"/>
        <v>2446</v>
      </c>
      <c r="GD38" s="1">
        <f t="shared" si="92"/>
        <v>2362</v>
      </c>
      <c r="GE38" s="1">
        <f t="shared" si="92"/>
        <v>2371</v>
      </c>
      <c r="GF38" s="1">
        <f t="shared" si="92"/>
        <v>2641</v>
      </c>
      <c r="GG38" s="1">
        <f t="shared" si="92"/>
        <v>2677</v>
      </c>
      <c r="GH38" s="1">
        <f t="shared" si="92"/>
        <v>2956</v>
      </c>
      <c r="GI38" s="1">
        <f t="shared" si="92"/>
        <v>2997</v>
      </c>
      <c r="GJ38" s="1">
        <f t="shared" si="92"/>
        <v>2840</v>
      </c>
      <c r="GK38" s="1">
        <f t="shared" si="92"/>
        <v>3382</v>
      </c>
      <c r="GL38" s="1">
        <f t="shared" si="92"/>
        <v>2689</v>
      </c>
      <c r="GM38" s="1">
        <f t="shared" si="92"/>
        <v>3350</v>
      </c>
      <c r="GO38" s="1">
        <f t="shared" ref="GO38:HF38" si="93">GO5-SUM(GO28:GO37)</f>
        <v>3051.6000000000058</v>
      </c>
      <c r="GQ38" s="1" t="str">
        <f t="shared" si="60"/>
        <v>Halifax</v>
      </c>
      <c r="GR38" s="1" t="s">
        <v>47</v>
      </c>
      <c r="GS38" s="1">
        <f t="shared" si="93"/>
        <v>1818</v>
      </c>
      <c r="GT38" s="1">
        <f t="shared" si="93"/>
        <v>1827</v>
      </c>
      <c r="GU38" s="1">
        <f t="shared" si="93"/>
        <v>2314</v>
      </c>
      <c r="GV38" s="1">
        <f t="shared" si="93"/>
        <v>2052</v>
      </c>
      <c r="GW38" s="1">
        <f t="shared" si="93"/>
        <v>1898</v>
      </c>
      <c r="GX38" s="1">
        <f t="shared" si="93"/>
        <v>1831</v>
      </c>
      <c r="GY38" s="1">
        <f t="shared" si="93"/>
        <v>1776</v>
      </c>
      <c r="GZ38" s="1">
        <f t="shared" si="93"/>
        <v>1997</v>
      </c>
      <c r="HA38" s="1">
        <f t="shared" si="93"/>
        <v>2636</v>
      </c>
      <c r="HB38" s="1">
        <f t="shared" si="93"/>
        <v>2384</v>
      </c>
      <c r="HC38" s="1">
        <f t="shared" si="93"/>
        <v>3517</v>
      </c>
      <c r="HD38" s="1">
        <f t="shared" si="93"/>
        <v>3040</v>
      </c>
      <c r="HE38" s="1">
        <f t="shared" si="93"/>
        <v>2759</v>
      </c>
      <c r="HF38" s="1">
        <f t="shared" si="93"/>
        <v>0</v>
      </c>
      <c r="HG38" s="1">
        <f t="shared" si="77"/>
        <v>2867.2</v>
      </c>
    </row>
    <row r="62" spans="1:36">
      <c r="C62" s="1" t="s">
        <v>2</v>
      </c>
      <c r="D62" s="1" t="s">
        <v>2</v>
      </c>
      <c r="E62" s="1" t="s">
        <v>2</v>
      </c>
      <c r="F62" s="1" t="s">
        <v>2</v>
      </c>
      <c r="G62" s="1" t="s">
        <v>2</v>
      </c>
      <c r="H62" s="1" t="s">
        <v>2</v>
      </c>
      <c r="I62" s="1" t="s">
        <v>2</v>
      </c>
      <c r="J62" s="1" t="s">
        <v>2</v>
      </c>
      <c r="K62" s="1" t="s">
        <v>2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2</v>
      </c>
      <c r="R62" s="1" t="s">
        <v>2</v>
      </c>
      <c r="S62" s="1" t="s">
        <v>2</v>
      </c>
      <c r="T62" s="1" t="s">
        <v>2</v>
      </c>
      <c r="U62" s="1" t="s">
        <v>2</v>
      </c>
      <c r="V62" s="1" t="s">
        <v>2</v>
      </c>
      <c r="W62" s="1" t="s">
        <v>2</v>
      </c>
      <c r="X62" s="1" t="s">
        <v>2</v>
      </c>
      <c r="Z62" s="1" t="s">
        <v>2</v>
      </c>
      <c r="AA62" s="1" t="s">
        <v>2</v>
      </c>
      <c r="AB62" s="1" t="s">
        <v>2</v>
      </c>
      <c r="AC62" s="1" t="s">
        <v>2</v>
      </c>
      <c r="AD62" s="1" t="s">
        <v>2</v>
      </c>
      <c r="AE62" s="1" t="s">
        <v>2</v>
      </c>
      <c r="AF62" s="1" t="s">
        <v>2</v>
      </c>
      <c r="AG62" s="1" t="s">
        <v>2</v>
      </c>
      <c r="AH62" s="1" t="s">
        <v>2</v>
      </c>
      <c r="AI62" s="1" t="s">
        <v>2</v>
      </c>
      <c r="AJ62" s="1" t="s">
        <v>2</v>
      </c>
    </row>
    <row r="63" spans="1:36">
      <c r="C63" s="1" t="s">
        <v>3</v>
      </c>
      <c r="D63" s="1" t="s">
        <v>15</v>
      </c>
      <c r="E63" s="1" t="s">
        <v>16</v>
      </c>
      <c r="F63" s="1" t="s">
        <v>17</v>
      </c>
      <c r="G63" s="1" t="s">
        <v>18</v>
      </c>
      <c r="H63" s="1" t="s">
        <v>19</v>
      </c>
      <c r="I63" s="1" t="s">
        <v>20</v>
      </c>
      <c r="J63" s="1" t="s">
        <v>22</v>
      </c>
      <c r="K63" s="1" t="s">
        <v>23</v>
      </c>
      <c r="L63" s="1" t="s">
        <v>24</v>
      </c>
      <c r="M63" s="1" t="s">
        <v>25</v>
      </c>
      <c r="N63" s="1" t="s">
        <v>27</v>
      </c>
      <c r="O63" s="1" t="s">
        <v>28</v>
      </c>
      <c r="P63" s="1" t="s">
        <v>29</v>
      </c>
      <c r="Q63" s="1" t="s">
        <v>30</v>
      </c>
      <c r="R63" s="1" t="s">
        <v>31</v>
      </c>
      <c r="S63" s="1" t="s">
        <v>32</v>
      </c>
      <c r="T63" s="1" t="s">
        <v>33</v>
      </c>
      <c r="U63" s="1" t="s">
        <v>34</v>
      </c>
      <c r="V63" s="1" t="s">
        <v>35</v>
      </c>
      <c r="W63" s="1" t="s">
        <v>36</v>
      </c>
      <c r="X63" s="1" t="s">
        <v>37</v>
      </c>
      <c r="Z63" s="1" t="s">
        <v>16</v>
      </c>
      <c r="AA63" s="1" t="s">
        <v>17</v>
      </c>
      <c r="AB63" s="1" t="s">
        <v>38</v>
      </c>
      <c r="AC63" s="1" t="s">
        <v>40</v>
      </c>
      <c r="AD63" s="1" t="s">
        <v>26</v>
      </c>
      <c r="AE63" s="1" t="s">
        <v>42</v>
      </c>
      <c r="AF63" s="1" t="s">
        <v>43</v>
      </c>
      <c r="AG63" s="1" t="s">
        <v>44</v>
      </c>
      <c r="AH63" s="1" t="s">
        <v>45</v>
      </c>
      <c r="AI63" s="1" t="s">
        <v>46</v>
      </c>
      <c r="AJ63" s="1" t="s">
        <v>47</v>
      </c>
    </row>
    <row r="64" spans="1:36">
      <c r="A64" s="1" t="s">
        <v>2</v>
      </c>
      <c r="B64" s="1">
        <v>1997</v>
      </c>
      <c r="C64" s="1">
        <v>49005</v>
      </c>
      <c r="D64" s="1">
        <v>34604</v>
      </c>
      <c r="E64" s="1">
        <v>5608</v>
      </c>
      <c r="F64" s="1">
        <v>2153</v>
      </c>
      <c r="G64" s="1">
        <v>2246</v>
      </c>
      <c r="H64" s="1">
        <v>1348</v>
      </c>
      <c r="I64" s="1">
        <v>8139</v>
      </c>
      <c r="J64" s="1">
        <v>891</v>
      </c>
      <c r="K64" s="1">
        <v>433</v>
      </c>
      <c r="L64" s="1">
        <v>1308</v>
      </c>
      <c r="M64" s="1">
        <v>4858</v>
      </c>
      <c r="N64" s="1">
        <v>1133</v>
      </c>
      <c r="O64" s="1">
        <v>653</v>
      </c>
      <c r="P64" s="1">
        <v>2749</v>
      </c>
      <c r="Q64" s="1">
        <v>269</v>
      </c>
      <c r="R64" s="1">
        <v>674</v>
      </c>
      <c r="S64" s="1">
        <v>1123</v>
      </c>
      <c r="T64" s="1">
        <v>241</v>
      </c>
      <c r="U64" s="1">
        <v>778</v>
      </c>
      <c r="V64" s="1">
        <v>10492</v>
      </c>
      <c r="W64" s="1">
        <v>2695</v>
      </c>
      <c r="X64" s="1">
        <v>1213</v>
      </c>
      <c r="Z64" s="1">
        <v>5608</v>
      </c>
      <c r="AA64" s="1">
        <v>2153</v>
      </c>
      <c r="AB64" s="1">
        <v>11733</v>
      </c>
      <c r="AC64" s="1">
        <v>2632</v>
      </c>
      <c r="AD64" s="1">
        <v>4858</v>
      </c>
      <c r="AE64" s="1">
        <v>2460</v>
      </c>
      <c r="AF64" s="1">
        <v>3018</v>
      </c>
      <c r="AG64" s="1">
        <v>1364</v>
      </c>
      <c r="AH64" s="1">
        <v>10492</v>
      </c>
      <c r="AI64" s="1">
        <v>2695</v>
      </c>
      <c r="AJ64" s="1">
        <v>1992</v>
      </c>
    </row>
    <row r="65" spans="1:36">
      <c r="A65" s="1" t="s">
        <v>2</v>
      </c>
      <c r="B65" s="1">
        <v>1998</v>
      </c>
      <c r="C65" s="1">
        <v>50588</v>
      </c>
      <c r="D65" s="1">
        <v>35874</v>
      </c>
      <c r="E65" s="1">
        <v>5795</v>
      </c>
      <c r="F65" s="1">
        <v>2188</v>
      </c>
      <c r="G65" s="1">
        <v>2323</v>
      </c>
      <c r="H65" s="1">
        <v>1518</v>
      </c>
      <c r="I65" s="1">
        <v>8398</v>
      </c>
      <c r="J65" s="1">
        <v>890</v>
      </c>
      <c r="K65" s="1">
        <v>436</v>
      </c>
      <c r="L65" s="1">
        <v>1259</v>
      </c>
      <c r="M65" s="1">
        <v>5066</v>
      </c>
      <c r="N65" s="1">
        <v>1168</v>
      </c>
      <c r="O65" s="1">
        <v>682</v>
      </c>
      <c r="P65" s="1">
        <v>2924</v>
      </c>
      <c r="Q65" s="1">
        <v>273</v>
      </c>
      <c r="R65" s="1">
        <v>704</v>
      </c>
      <c r="S65" s="1">
        <v>1203</v>
      </c>
      <c r="T65" s="1">
        <v>243</v>
      </c>
      <c r="U65" s="1">
        <v>805</v>
      </c>
      <c r="V65" s="1">
        <v>10847</v>
      </c>
      <c r="W65" s="1">
        <v>2729</v>
      </c>
      <c r="X65" s="1">
        <v>1138</v>
      </c>
      <c r="Z65" s="1">
        <v>5795</v>
      </c>
      <c r="AA65" s="1">
        <v>2188</v>
      </c>
      <c r="AB65" s="1">
        <v>12239</v>
      </c>
      <c r="AC65" s="1">
        <v>2585</v>
      </c>
      <c r="AD65" s="1">
        <v>5066</v>
      </c>
      <c r="AE65" s="1">
        <v>2554</v>
      </c>
      <c r="AF65" s="1">
        <v>3197</v>
      </c>
      <c r="AG65" s="1">
        <v>1446</v>
      </c>
      <c r="AH65" s="1">
        <v>10847</v>
      </c>
      <c r="AI65" s="1">
        <v>2729</v>
      </c>
      <c r="AJ65" s="1">
        <v>1942</v>
      </c>
    </row>
    <row r="66" spans="1:36">
      <c r="A66" s="1" t="s">
        <v>2</v>
      </c>
      <c r="B66" s="1">
        <v>1999</v>
      </c>
      <c r="C66" s="1">
        <v>52616</v>
      </c>
      <c r="D66" s="1">
        <v>36984</v>
      </c>
      <c r="E66" s="1">
        <v>5981</v>
      </c>
      <c r="F66" s="1">
        <v>2290</v>
      </c>
      <c r="G66" s="1">
        <v>2373</v>
      </c>
      <c r="H66" s="1">
        <v>1498</v>
      </c>
      <c r="I66" s="1">
        <v>8502</v>
      </c>
      <c r="J66" s="1">
        <v>896</v>
      </c>
      <c r="K66" s="1">
        <v>467</v>
      </c>
      <c r="L66" s="1">
        <v>1415</v>
      </c>
      <c r="M66" s="1">
        <v>5404</v>
      </c>
      <c r="N66" s="1">
        <v>1245</v>
      </c>
      <c r="O66" s="1">
        <v>699</v>
      </c>
      <c r="P66" s="1">
        <v>2933</v>
      </c>
      <c r="Q66" s="1">
        <v>272</v>
      </c>
      <c r="R66" s="1">
        <v>746</v>
      </c>
      <c r="S66" s="1">
        <v>1172</v>
      </c>
      <c r="T66" s="1">
        <v>258</v>
      </c>
      <c r="U66" s="1">
        <v>832</v>
      </c>
      <c r="V66" s="1">
        <v>11451</v>
      </c>
      <c r="W66" s="1">
        <v>2815</v>
      </c>
      <c r="X66" s="1">
        <v>1367</v>
      </c>
      <c r="Z66" s="1">
        <v>5981</v>
      </c>
      <c r="AA66" s="1">
        <v>2290</v>
      </c>
      <c r="AB66" s="1">
        <v>12373</v>
      </c>
      <c r="AC66" s="1">
        <v>2778</v>
      </c>
      <c r="AD66" s="1">
        <v>5404</v>
      </c>
      <c r="AE66" s="1">
        <v>2690</v>
      </c>
      <c r="AF66" s="1">
        <v>3205</v>
      </c>
      <c r="AG66" s="1">
        <v>1430</v>
      </c>
      <c r="AH66" s="1">
        <v>11451</v>
      </c>
      <c r="AI66" s="1">
        <v>2815</v>
      </c>
      <c r="AJ66" s="1">
        <v>2199</v>
      </c>
    </row>
    <row r="67" spans="1:36">
      <c r="A67" s="1" t="s">
        <v>2</v>
      </c>
      <c r="B67" s="1">
        <v>2000</v>
      </c>
      <c r="C67" s="1">
        <v>54953</v>
      </c>
      <c r="D67" s="1">
        <v>38667</v>
      </c>
      <c r="E67" s="1">
        <v>6080</v>
      </c>
      <c r="F67" s="1">
        <v>2311</v>
      </c>
      <c r="G67" s="1">
        <v>2473</v>
      </c>
      <c r="H67" s="1">
        <v>1575</v>
      </c>
      <c r="I67" s="1">
        <v>8672</v>
      </c>
      <c r="J67" s="1">
        <v>936</v>
      </c>
      <c r="K67" s="1">
        <v>551</v>
      </c>
      <c r="L67" s="1">
        <v>1615</v>
      </c>
      <c r="M67" s="1">
        <v>5880</v>
      </c>
      <c r="N67" s="1">
        <v>1331</v>
      </c>
      <c r="O67" s="1">
        <v>732</v>
      </c>
      <c r="P67" s="1">
        <v>3153</v>
      </c>
      <c r="Q67" s="1">
        <v>270</v>
      </c>
      <c r="R67" s="1">
        <v>827</v>
      </c>
      <c r="S67" s="1">
        <v>1199</v>
      </c>
      <c r="T67" s="1">
        <v>249</v>
      </c>
      <c r="U67" s="1">
        <v>811</v>
      </c>
      <c r="V67" s="1">
        <v>11955</v>
      </c>
      <c r="W67" s="1">
        <v>3079</v>
      </c>
      <c r="X67" s="1">
        <v>1252</v>
      </c>
      <c r="Z67" s="1">
        <v>6080</v>
      </c>
      <c r="AA67" s="1">
        <v>2311</v>
      </c>
      <c r="AB67" s="1">
        <v>12720</v>
      </c>
      <c r="AC67" s="1">
        <v>3102</v>
      </c>
      <c r="AD67" s="1">
        <v>5880</v>
      </c>
      <c r="AE67" s="1">
        <v>2890</v>
      </c>
      <c r="AF67" s="1">
        <v>3423</v>
      </c>
      <c r="AG67" s="1">
        <v>1448</v>
      </c>
      <c r="AH67" s="1">
        <v>11955</v>
      </c>
      <c r="AI67" s="1">
        <v>3079</v>
      </c>
      <c r="AJ67" s="1">
        <v>2065</v>
      </c>
    </row>
    <row r="68" spans="1:36">
      <c r="A68" s="1" t="s">
        <v>2</v>
      </c>
      <c r="B68" s="1">
        <v>2001</v>
      </c>
      <c r="C68" s="1">
        <v>56229</v>
      </c>
      <c r="D68" s="1">
        <v>40122</v>
      </c>
      <c r="E68" s="1">
        <v>6285</v>
      </c>
      <c r="F68" s="1">
        <v>2347</v>
      </c>
      <c r="G68" s="1">
        <v>2563</v>
      </c>
      <c r="H68" s="1">
        <v>1661</v>
      </c>
      <c r="I68" s="1">
        <v>9022</v>
      </c>
      <c r="J68" s="1">
        <v>950</v>
      </c>
      <c r="K68" s="1">
        <v>579</v>
      </c>
      <c r="L68" s="1">
        <v>1507</v>
      </c>
      <c r="M68" s="1">
        <v>5956</v>
      </c>
      <c r="N68" s="1">
        <v>1386</v>
      </c>
      <c r="O68" s="1">
        <v>944</v>
      </c>
      <c r="P68" s="1">
        <v>3400</v>
      </c>
      <c r="Q68" s="1">
        <v>269</v>
      </c>
      <c r="R68" s="1">
        <v>882</v>
      </c>
      <c r="S68" s="1">
        <v>1283</v>
      </c>
      <c r="T68" s="1">
        <v>254</v>
      </c>
      <c r="U68" s="1">
        <v>835</v>
      </c>
      <c r="V68" s="1">
        <v>11845</v>
      </c>
      <c r="W68" s="1">
        <v>3040</v>
      </c>
      <c r="X68" s="1">
        <v>1223</v>
      </c>
      <c r="Z68" s="1">
        <v>6285</v>
      </c>
      <c r="AA68" s="1">
        <v>2347</v>
      </c>
      <c r="AB68" s="1">
        <v>13246</v>
      </c>
      <c r="AC68" s="1">
        <v>3036</v>
      </c>
      <c r="AD68" s="1">
        <v>5956</v>
      </c>
      <c r="AE68" s="1">
        <v>3212</v>
      </c>
      <c r="AF68" s="1">
        <v>3669</v>
      </c>
      <c r="AG68" s="1">
        <v>1537</v>
      </c>
      <c r="AH68" s="1">
        <v>11845</v>
      </c>
      <c r="AI68" s="1">
        <v>3040</v>
      </c>
      <c r="AJ68" s="1">
        <v>2056</v>
      </c>
    </row>
    <row r="69" spans="1:36">
      <c r="A69" s="1" t="s">
        <v>2</v>
      </c>
      <c r="B69" s="1">
        <v>2002</v>
      </c>
      <c r="C69" s="1">
        <v>59439</v>
      </c>
      <c r="D69" s="1">
        <v>42665</v>
      </c>
      <c r="E69" s="1">
        <v>6553</v>
      </c>
      <c r="F69" s="1">
        <v>2421</v>
      </c>
      <c r="G69" s="1">
        <v>2741</v>
      </c>
      <c r="H69" s="1">
        <v>1810</v>
      </c>
      <c r="I69" s="1">
        <v>9458</v>
      </c>
      <c r="J69" s="1">
        <v>993</v>
      </c>
      <c r="K69" s="1">
        <v>628</v>
      </c>
      <c r="L69" s="1">
        <v>1690</v>
      </c>
      <c r="M69" s="1">
        <v>6647</v>
      </c>
      <c r="N69" s="1">
        <v>1561</v>
      </c>
      <c r="O69" s="1">
        <v>820</v>
      </c>
      <c r="P69" s="1">
        <v>3520</v>
      </c>
      <c r="Q69" s="1">
        <v>280</v>
      </c>
      <c r="R69" s="1">
        <v>907</v>
      </c>
      <c r="S69" s="1">
        <v>1460</v>
      </c>
      <c r="T69" s="1">
        <v>302</v>
      </c>
      <c r="U69" s="1">
        <v>875</v>
      </c>
      <c r="V69" s="1">
        <v>11970</v>
      </c>
      <c r="W69" s="1">
        <v>3388</v>
      </c>
      <c r="X69" s="1">
        <v>1416</v>
      </c>
      <c r="Z69" s="1">
        <v>6553</v>
      </c>
      <c r="AA69" s="1">
        <v>2421</v>
      </c>
      <c r="AB69" s="1">
        <v>14009</v>
      </c>
      <c r="AC69" s="1">
        <v>3311</v>
      </c>
      <c r="AD69" s="1">
        <v>6647</v>
      </c>
      <c r="AE69" s="1">
        <v>3288</v>
      </c>
      <c r="AF69" s="1">
        <v>3800</v>
      </c>
      <c r="AG69" s="1">
        <v>1762</v>
      </c>
      <c r="AH69" s="1">
        <v>11970</v>
      </c>
      <c r="AI69" s="1">
        <v>3388</v>
      </c>
      <c r="AJ69" s="1">
        <v>2290</v>
      </c>
    </row>
    <row r="70" spans="1:36">
      <c r="A70" s="1" t="s">
        <v>2</v>
      </c>
      <c r="B70" s="1">
        <v>2003</v>
      </c>
      <c r="C70" s="1">
        <v>60088</v>
      </c>
      <c r="D70" s="1">
        <v>42997</v>
      </c>
      <c r="E70" s="1">
        <v>6618</v>
      </c>
      <c r="F70" s="1">
        <v>2401</v>
      </c>
      <c r="G70" s="1">
        <v>2812</v>
      </c>
      <c r="H70" s="1">
        <v>1779</v>
      </c>
      <c r="I70" s="1">
        <v>9690</v>
      </c>
      <c r="J70" s="1">
        <v>1026</v>
      </c>
      <c r="K70" s="1">
        <v>703</v>
      </c>
      <c r="L70" s="1">
        <v>1665</v>
      </c>
      <c r="M70" s="1">
        <v>6514</v>
      </c>
      <c r="N70" s="1">
        <v>1553</v>
      </c>
      <c r="O70" s="1">
        <v>825</v>
      </c>
      <c r="P70" s="1">
        <v>3533</v>
      </c>
      <c r="Q70" s="1">
        <v>278</v>
      </c>
      <c r="R70" s="1">
        <v>1013</v>
      </c>
      <c r="S70" s="1">
        <v>1455</v>
      </c>
      <c r="T70" s="1">
        <v>262</v>
      </c>
      <c r="U70" s="1">
        <v>870</v>
      </c>
      <c r="V70" s="1">
        <v>12181</v>
      </c>
      <c r="W70" s="1">
        <v>3425</v>
      </c>
      <c r="X70" s="1">
        <v>1485</v>
      </c>
      <c r="Z70" s="1">
        <v>6618</v>
      </c>
      <c r="AA70" s="1">
        <v>2401</v>
      </c>
      <c r="AB70" s="1">
        <v>14281</v>
      </c>
      <c r="AC70" s="1">
        <v>3394</v>
      </c>
      <c r="AD70" s="1">
        <v>6514</v>
      </c>
      <c r="AE70" s="1">
        <v>3391</v>
      </c>
      <c r="AF70" s="1">
        <v>3811</v>
      </c>
      <c r="AG70" s="1">
        <v>1717</v>
      </c>
      <c r="AH70" s="1">
        <v>12181</v>
      </c>
      <c r="AI70" s="1">
        <v>3425</v>
      </c>
      <c r="AJ70" s="1">
        <v>2355</v>
      </c>
    </row>
    <row r="71" spans="1:36">
      <c r="A71" s="1" t="s">
        <v>2</v>
      </c>
      <c r="B71" s="1">
        <v>2004</v>
      </c>
      <c r="C71" s="1">
        <v>62464</v>
      </c>
      <c r="D71" s="1">
        <v>44678</v>
      </c>
      <c r="E71" s="1">
        <v>6772</v>
      </c>
      <c r="F71" s="1">
        <v>2470</v>
      </c>
      <c r="G71" s="1">
        <v>2864</v>
      </c>
      <c r="H71" s="1">
        <v>1871</v>
      </c>
      <c r="I71" s="1">
        <v>10208</v>
      </c>
      <c r="J71" s="1">
        <v>1040</v>
      </c>
      <c r="K71" s="1">
        <v>739</v>
      </c>
      <c r="L71" s="1">
        <v>1854</v>
      </c>
      <c r="M71" s="1">
        <v>6622</v>
      </c>
      <c r="N71" s="1">
        <v>1653</v>
      </c>
      <c r="O71" s="1">
        <v>882</v>
      </c>
      <c r="P71" s="1">
        <v>3619</v>
      </c>
      <c r="Q71" s="1">
        <v>278</v>
      </c>
      <c r="R71" s="1">
        <v>1067</v>
      </c>
      <c r="S71" s="1">
        <v>1480</v>
      </c>
      <c r="T71" s="1">
        <v>258</v>
      </c>
      <c r="U71" s="1">
        <v>1000</v>
      </c>
      <c r="V71" s="1">
        <v>12601</v>
      </c>
      <c r="W71" s="1">
        <v>3567</v>
      </c>
      <c r="X71" s="1">
        <v>1619</v>
      </c>
      <c r="Z71" s="1">
        <v>6772</v>
      </c>
      <c r="AA71" s="1">
        <v>2470</v>
      </c>
      <c r="AB71" s="1">
        <v>14943</v>
      </c>
      <c r="AC71" s="1">
        <v>3633</v>
      </c>
      <c r="AD71" s="1">
        <v>6622</v>
      </c>
      <c r="AE71" s="1">
        <v>3602</v>
      </c>
      <c r="AF71" s="1">
        <v>3897</v>
      </c>
      <c r="AG71" s="1">
        <v>1738</v>
      </c>
      <c r="AH71" s="1">
        <v>12601</v>
      </c>
      <c r="AI71" s="1">
        <v>3567</v>
      </c>
      <c r="AJ71" s="1">
        <v>2619</v>
      </c>
    </row>
    <row r="72" spans="1:36">
      <c r="A72" s="1" t="s">
        <v>2</v>
      </c>
      <c r="B72" s="1">
        <v>2005</v>
      </c>
      <c r="C72" s="1">
        <v>65575</v>
      </c>
      <c r="D72" s="1">
        <v>46610</v>
      </c>
      <c r="E72" s="1">
        <v>6978</v>
      </c>
      <c r="F72" s="1">
        <v>2538</v>
      </c>
      <c r="G72" s="1">
        <v>3027</v>
      </c>
      <c r="H72" s="1">
        <v>1954</v>
      </c>
      <c r="I72" s="1">
        <v>10504</v>
      </c>
      <c r="J72" s="1">
        <v>1070</v>
      </c>
      <c r="K72" s="1">
        <v>802</v>
      </c>
      <c r="L72" s="1">
        <v>2024</v>
      </c>
      <c r="M72" s="1">
        <v>6890</v>
      </c>
      <c r="N72" s="1">
        <v>1755</v>
      </c>
      <c r="O72" s="1">
        <v>1071</v>
      </c>
      <c r="P72" s="1">
        <v>3850</v>
      </c>
      <c r="Q72" s="1">
        <v>278</v>
      </c>
      <c r="R72" s="1">
        <v>1214</v>
      </c>
      <c r="S72" s="1">
        <v>1398</v>
      </c>
      <c r="T72" s="1">
        <v>271</v>
      </c>
      <c r="U72" s="1">
        <v>987</v>
      </c>
      <c r="V72" s="1">
        <v>13350</v>
      </c>
      <c r="W72" s="1">
        <v>3831</v>
      </c>
      <c r="X72" s="1">
        <v>1784</v>
      </c>
      <c r="Z72" s="1">
        <v>6978</v>
      </c>
      <c r="AA72" s="1">
        <v>2538</v>
      </c>
      <c r="AB72" s="1">
        <v>15485</v>
      </c>
      <c r="AC72" s="1">
        <v>3896</v>
      </c>
      <c r="AD72" s="1">
        <v>6890</v>
      </c>
      <c r="AE72" s="1">
        <v>4040</v>
      </c>
      <c r="AF72" s="1">
        <v>4128</v>
      </c>
      <c r="AG72" s="1">
        <v>1669</v>
      </c>
      <c r="AH72" s="1">
        <v>13350</v>
      </c>
      <c r="AI72" s="1">
        <v>3831</v>
      </c>
      <c r="AJ72" s="1">
        <v>2770</v>
      </c>
    </row>
    <row r="73" spans="1:36">
      <c r="A73" s="1" t="s">
        <v>2</v>
      </c>
      <c r="B73" s="1">
        <v>2006</v>
      </c>
      <c r="C73" s="1">
        <v>67736</v>
      </c>
      <c r="D73" s="1">
        <v>48765</v>
      </c>
      <c r="E73" s="1">
        <v>7046</v>
      </c>
      <c r="F73" s="1">
        <v>2870</v>
      </c>
      <c r="G73" s="1">
        <v>3251</v>
      </c>
      <c r="H73" s="1">
        <v>2131</v>
      </c>
      <c r="I73" s="1">
        <v>11093</v>
      </c>
      <c r="J73" s="1">
        <v>1111</v>
      </c>
      <c r="K73" s="1">
        <v>782</v>
      </c>
      <c r="L73" s="1">
        <v>2079</v>
      </c>
      <c r="M73" s="1">
        <v>7161</v>
      </c>
      <c r="N73" s="1">
        <v>1867</v>
      </c>
      <c r="O73" s="1">
        <v>1158</v>
      </c>
      <c r="P73" s="1">
        <v>3975</v>
      </c>
      <c r="Q73" s="1">
        <v>264</v>
      </c>
      <c r="R73" s="1">
        <v>1157</v>
      </c>
      <c r="S73" s="1">
        <v>1475</v>
      </c>
      <c r="T73" s="1">
        <v>258</v>
      </c>
      <c r="U73" s="1">
        <v>1087</v>
      </c>
      <c r="V73" s="1">
        <v>13634</v>
      </c>
      <c r="W73" s="1">
        <v>3832</v>
      </c>
      <c r="X73" s="1">
        <v>1505</v>
      </c>
      <c r="Z73" s="1">
        <v>7046</v>
      </c>
      <c r="AA73" s="1">
        <v>2870</v>
      </c>
      <c r="AB73" s="1">
        <v>16475</v>
      </c>
      <c r="AC73" s="1">
        <v>3972</v>
      </c>
      <c r="AD73" s="1">
        <v>7161</v>
      </c>
      <c r="AE73" s="1">
        <v>4182</v>
      </c>
      <c r="AF73" s="1">
        <v>4239</v>
      </c>
      <c r="AG73" s="1">
        <v>1733</v>
      </c>
      <c r="AH73" s="1">
        <v>13634</v>
      </c>
      <c r="AI73" s="1">
        <v>3832</v>
      </c>
      <c r="AJ73" s="1">
        <v>2592</v>
      </c>
    </row>
    <row r="74" spans="1:36">
      <c r="A74" s="1" t="s">
        <v>2</v>
      </c>
      <c r="B74" s="1">
        <v>2007</v>
      </c>
      <c r="C74" s="1">
        <v>69946</v>
      </c>
      <c r="D74" s="1">
        <v>49766</v>
      </c>
      <c r="E74" s="1">
        <v>7305</v>
      </c>
      <c r="F74" s="1">
        <v>2948</v>
      </c>
      <c r="G74" s="1">
        <v>3287</v>
      </c>
      <c r="H74" s="1">
        <v>1964</v>
      </c>
      <c r="I74" s="1">
        <v>11693</v>
      </c>
      <c r="J74" s="1">
        <v>1147</v>
      </c>
      <c r="K74" s="1">
        <v>803</v>
      </c>
      <c r="L74" s="1">
        <v>2223</v>
      </c>
      <c r="M74" s="1">
        <v>7172</v>
      </c>
      <c r="N74" s="1">
        <v>1932</v>
      </c>
      <c r="O74" s="1">
        <v>1167</v>
      </c>
      <c r="P74" s="1">
        <v>3976</v>
      </c>
      <c r="Q74" s="1">
        <v>260</v>
      </c>
      <c r="R74" s="1">
        <v>1017</v>
      </c>
      <c r="S74" s="1">
        <v>1536</v>
      </c>
      <c r="T74" s="1">
        <v>251</v>
      </c>
      <c r="U74" s="1">
        <v>1081</v>
      </c>
      <c r="V74" s="1">
        <v>14447</v>
      </c>
      <c r="W74" s="1">
        <v>3946</v>
      </c>
      <c r="X74" s="1">
        <v>1788</v>
      </c>
      <c r="Z74" s="1">
        <v>7305</v>
      </c>
      <c r="AA74" s="1">
        <v>2948</v>
      </c>
      <c r="AB74" s="1">
        <v>16944</v>
      </c>
      <c r="AC74" s="1">
        <v>4173</v>
      </c>
      <c r="AD74" s="1">
        <v>7172</v>
      </c>
      <c r="AE74" s="1">
        <v>4116</v>
      </c>
      <c r="AF74" s="1">
        <v>4236</v>
      </c>
      <c r="AG74" s="1">
        <v>1787</v>
      </c>
      <c r="AH74" s="1">
        <v>14447</v>
      </c>
      <c r="AI74" s="1">
        <v>3946</v>
      </c>
      <c r="AJ74" s="1">
        <v>2872</v>
      </c>
    </row>
    <row r="75" spans="1:36">
      <c r="A75" s="1" t="s">
        <v>2</v>
      </c>
      <c r="B75" s="1">
        <v>2008</v>
      </c>
      <c r="C75" s="1">
        <v>71364</v>
      </c>
      <c r="D75" s="1">
        <v>51068</v>
      </c>
      <c r="E75" s="1">
        <v>7435</v>
      </c>
      <c r="F75" s="1">
        <v>2856</v>
      </c>
      <c r="G75" s="1">
        <v>3345</v>
      </c>
      <c r="H75" s="1">
        <v>1967</v>
      </c>
      <c r="I75" s="1">
        <v>12178</v>
      </c>
      <c r="J75" s="1">
        <v>1162</v>
      </c>
      <c r="K75" s="1">
        <v>843</v>
      </c>
      <c r="L75" s="1">
        <v>2233</v>
      </c>
      <c r="M75" s="1">
        <v>7489</v>
      </c>
      <c r="N75" s="1">
        <v>2044</v>
      </c>
      <c r="O75" s="1">
        <v>1189</v>
      </c>
      <c r="P75" s="1">
        <v>4066</v>
      </c>
      <c r="Q75" s="1">
        <v>253</v>
      </c>
      <c r="R75" s="1">
        <v>1179</v>
      </c>
      <c r="S75" s="1">
        <v>1495</v>
      </c>
      <c r="T75" s="1">
        <v>260</v>
      </c>
      <c r="U75" s="1">
        <v>1075</v>
      </c>
      <c r="V75" s="1">
        <v>14599</v>
      </c>
      <c r="W75" s="1">
        <v>4023</v>
      </c>
      <c r="X75" s="1">
        <v>1674</v>
      </c>
      <c r="Z75" s="1">
        <v>7435</v>
      </c>
      <c r="AA75" s="1">
        <v>2856</v>
      </c>
      <c r="AB75" s="1">
        <v>17490</v>
      </c>
      <c r="AC75" s="1">
        <v>4238</v>
      </c>
      <c r="AD75" s="1">
        <v>7489</v>
      </c>
      <c r="AE75" s="1">
        <v>4412</v>
      </c>
      <c r="AF75" s="1">
        <v>4319</v>
      </c>
      <c r="AG75" s="1">
        <v>1755</v>
      </c>
      <c r="AH75" s="1">
        <v>14599</v>
      </c>
      <c r="AI75" s="1">
        <v>4023</v>
      </c>
      <c r="AJ75" s="1">
        <v>2748</v>
      </c>
    </row>
    <row r="76" spans="1:36">
      <c r="A76" s="1" t="s">
        <v>2</v>
      </c>
      <c r="B76" s="1">
        <v>2009</v>
      </c>
      <c r="C76" s="1">
        <v>71117</v>
      </c>
      <c r="D76" s="1">
        <v>50734</v>
      </c>
      <c r="E76" s="1">
        <v>7262</v>
      </c>
      <c r="F76" s="1">
        <v>2841</v>
      </c>
      <c r="G76" s="1">
        <v>3428</v>
      </c>
      <c r="H76" s="1">
        <v>1896</v>
      </c>
      <c r="I76" s="1">
        <v>12150</v>
      </c>
      <c r="J76" s="1">
        <v>1183</v>
      </c>
      <c r="K76" s="1">
        <v>762</v>
      </c>
      <c r="L76" s="1">
        <v>2218</v>
      </c>
      <c r="M76" s="1">
        <v>7535</v>
      </c>
      <c r="N76" s="1">
        <v>2004</v>
      </c>
      <c r="O76" s="1">
        <v>1200</v>
      </c>
      <c r="P76" s="1">
        <v>3843</v>
      </c>
      <c r="Q76" s="1">
        <v>232</v>
      </c>
      <c r="R76" s="1">
        <v>1238</v>
      </c>
      <c r="S76" s="1">
        <v>1506</v>
      </c>
      <c r="T76" s="1">
        <v>255</v>
      </c>
      <c r="U76" s="1">
        <v>1180</v>
      </c>
      <c r="V76" s="1">
        <v>14399</v>
      </c>
      <c r="W76" s="1">
        <v>4269</v>
      </c>
      <c r="X76" s="1">
        <v>1715</v>
      </c>
      <c r="Z76" s="1">
        <v>7262</v>
      </c>
      <c r="AA76" s="1">
        <v>2841</v>
      </c>
      <c r="AB76" s="1">
        <v>17474</v>
      </c>
      <c r="AC76" s="1">
        <v>4163</v>
      </c>
      <c r="AD76" s="1">
        <v>7535</v>
      </c>
      <c r="AE76" s="1">
        <v>4442</v>
      </c>
      <c r="AF76" s="1">
        <v>4075</v>
      </c>
      <c r="AG76" s="1">
        <v>1761</v>
      </c>
      <c r="AH76" s="1">
        <v>14399</v>
      </c>
      <c r="AI76" s="1">
        <v>4269</v>
      </c>
      <c r="AJ76" s="1">
        <v>2896</v>
      </c>
    </row>
    <row r="77" spans="1:36">
      <c r="A77" s="1" t="s">
        <v>2</v>
      </c>
    </row>
    <row r="78" spans="1:36">
      <c r="A78" s="1" t="s">
        <v>2</v>
      </c>
      <c r="B78" s="1" t="s">
        <v>1</v>
      </c>
      <c r="C78" s="1">
        <v>69147.600000000006</v>
      </c>
      <c r="D78" s="1">
        <v>49388.6</v>
      </c>
      <c r="E78" s="1">
        <v>7205.2</v>
      </c>
      <c r="F78" s="1">
        <v>2810.6</v>
      </c>
      <c r="G78" s="1">
        <v>3267.6</v>
      </c>
      <c r="H78" s="1">
        <v>1982.4</v>
      </c>
      <c r="I78" s="1">
        <v>11523.6</v>
      </c>
      <c r="J78" s="1">
        <v>1134.5999999999999</v>
      </c>
      <c r="K78" s="1">
        <v>798.4</v>
      </c>
      <c r="L78" s="1">
        <v>2155.4</v>
      </c>
      <c r="M78" s="1">
        <v>7249.4</v>
      </c>
      <c r="N78" s="1">
        <v>1920.4</v>
      </c>
      <c r="O78" s="1">
        <v>1157</v>
      </c>
      <c r="P78" s="1">
        <v>3942</v>
      </c>
      <c r="Q78" s="1">
        <v>257.39999999999998</v>
      </c>
      <c r="R78" s="1">
        <v>1161</v>
      </c>
      <c r="S78" s="1">
        <v>1482</v>
      </c>
      <c r="T78" s="1">
        <v>259</v>
      </c>
      <c r="U78" s="1">
        <v>1082</v>
      </c>
      <c r="V78" s="1">
        <v>14085.8</v>
      </c>
      <c r="W78" s="1">
        <v>3980.2</v>
      </c>
      <c r="X78" s="1">
        <v>1693.2</v>
      </c>
      <c r="Z78" s="1">
        <v>7205.2</v>
      </c>
      <c r="AA78" s="1">
        <v>2810.6</v>
      </c>
      <c r="AB78" s="1">
        <v>16773.599999999999</v>
      </c>
      <c r="AC78" s="1">
        <v>4088.4</v>
      </c>
      <c r="AD78" s="1">
        <v>7249.4</v>
      </c>
      <c r="AE78" s="1">
        <v>4238.3999999999996</v>
      </c>
      <c r="AF78" s="1">
        <v>4199.3999999999996</v>
      </c>
      <c r="AG78" s="1">
        <v>1741</v>
      </c>
      <c r="AH78" s="1">
        <v>14085.8</v>
      </c>
      <c r="AI78" s="1">
        <v>3980.2</v>
      </c>
      <c r="AJ78" s="1">
        <v>2775.6000000000058</v>
      </c>
    </row>
    <row r="80" spans="1:36">
      <c r="C80" s="1" t="s">
        <v>4</v>
      </c>
      <c r="D80" s="1" t="s">
        <v>4</v>
      </c>
      <c r="E80" s="1" t="s">
        <v>4</v>
      </c>
      <c r="F80" s="1" t="s">
        <v>4</v>
      </c>
      <c r="G80" s="1" t="s">
        <v>4</v>
      </c>
      <c r="H80" s="1" t="s">
        <v>4</v>
      </c>
      <c r="I80" s="1" t="s">
        <v>4</v>
      </c>
      <c r="J80" s="1" t="s">
        <v>4</v>
      </c>
      <c r="K80" s="1" t="s">
        <v>4</v>
      </c>
      <c r="L80" s="1" t="s">
        <v>4</v>
      </c>
      <c r="M80" s="1" t="s">
        <v>4</v>
      </c>
      <c r="N80" s="1" t="s">
        <v>4</v>
      </c>
      <c r="O80" s="1" t="s">
        <v>4</v>
      </c>
      <c r="P80" s="1" t="s">
        <v>4</v>
      </c>
      <c r="Q80" s="1" t="s">
        <v>4</v>
      </c>
      <c r="R80" s="1" t="s">
        <v>4</v>
      </c>
      <c r="S80" s="1" t="s">
        <v>4</v>
      </c>
      <c r="T80" s="1" t="s">
        <v>4</v>
      </c>
      <c r="U80" s="1" t="s">
        <v>4</v>
      </c>
      <c r="V80" s="1" t="s">
        <v>4</v>
      </c>
      <c r="W80" s="1" t="s">
        <v>4</v>
      </c>
      <c r="X80" s="1" t="s">
        <v>4</v>
      </c>
      <c r="Z80" s="1" t="s">
        <v>4</v>
      </c>
      <c r="AA80" s="1" t="s">
        <v>4</v>
      </c>
      <c r="AB80" s="1" t="s">
        <v>4</v>
      </c>
      <c r="AC80" s="1" t="s">
        <v>4</v>
      </c>
      <c r="AD80" s="1" t="s">
        <v>4</v>
      </c>
      <c r="AE80" s="1" t="s">
        <v>4</v>
      </c>
      <c r="AF80" s="1" t="s">
        <v>4</v>
      </c>
      <c r="AG80" s="1" t="s">
        <v>4</v>
      </c>
      <c r="AH80" s="1" t="s">
        <v>4</v>
      </c>
      <c r="AI80" s="1" t="s">
        <v>4</v>
      </c>
      <c r="AJ80" s="1" t="s">
        <v>4</v>
      </c>
    </row>
    <row r="81" spans="1:36">
      <c r="C81" s="1" t="s">
        <v>3</v>
      </c>
      <c r="D81" s="1" t="s">
        <v>15</v>
      </c>
      <c r="E81" s="1" t="s">
        <v>16</v>
      </c>
      <c r="F81" s="1" t="s">
        <v>17</v>
      </c>
      <c r="G81" s="1" t="s">
        <v>18</v>
      </c>
      <c r="H81" s="1" t="s">
        <v>19</v>
      </c>
      <c r="I81" s="1" t="s">
        <v>20</v>
      </c>
      <c r="J81" s="1" t="s">
        <v>22</v>
      </c>
      <c r="K81" s="1" t="s">
        <v>23</v>
      </c>
      <c r="L81" s="1" t="s">
        <v>24</v>
      </c>
      <c r="M81" s="1" t="s">
        <v>25</v>
      </c>
      <c r="N81" s="1" t="s">
        <v>27</v>
      </c>
      <c r="O81" s="1" t="s">
        <v>28</v>
      </c>
      <c r="P81" s="1" t="s">
        <v>29</v>
      </c>
      <c r="Q81" s="1" t="s">
        <v>30</v>
      </c>
      <c r="R81" s="1" t="s">
        <v>31</v>
      </c>
      <c r="S81" s="1" t="s">
        <v>32</v>
      </c>
      <c r="T81" s="1" t="s">
        <v>33</v>
      </c>
      <c r="U81" s="1" t="s">
        <v>34</v>
      </c>
      <c r="V81" s="1" t="s">
        <v>35</v>
      </c>
      <c r="W81" s="1" t="s">
        <v>36</v>
      </c>
      <c r="X81" s="1" t="s">
        <v>37</v>
      </c>
      <c r="Z81" s="1" t="s">
        <v>16</v>
      </c>
      <c r="AA81" s="1" t="s">
        <v>17</v>
      </c>
      <c r="AB81" s="1" t="s">
        <v>38</v>
      </c>
      <c r="AC81" s="1" t="s">
        <v>40</v>
      </c>
      <c r="AD81" s="1" t="s">
        <v>26</v>
      </c>
      <c r="AE81" s="1" t="s">
        <v>42</v>
      </c>
      <c r="AF81" s="1" t="s">
        <v>43</v>
      </c>
      <c r="AG81" s="1" t="s">
        <v>44</v>
      </c>
      <c r="AH81" s="1" t="s">
        <v>45</v>
      </c>
      <c r="AI81" s="1" t="s">
        <v>46</v>
      </c>
      <c r="AJ81" s="1" t="s">
        <v>47</v>
      </c>
    </row>
    <row r="82" spans="1:36">
      <c r="A82" s="1" t="s">
        <v>4</v>
      </c>
      <c r="B82" s="1">
        <v>1997</v>
      </c>
      <c r="C82" s="1">
        <v>38166</v>
      </c>
      <c r="D82" s="1">
        <v>28602</v>
      </c>
      <c r="E82" s="1">
        <v>5528</v>
      </c>
      <c r="F82" s="1">
        <v>2014</v>
      </c>
      <c r="G82" s="1">
        <v>2009</v>
      </c>
      <c r="H82" s="1">
        <v>1108</v>
      </c>
      <c r="I82" s="1">
        <v>4430</v>
      </c>
      <c r="J82" s="1">
        <v>1353</v>
      </c>
      <c r="K82" s="1">
        <v>554</v>
      </c>
      <c r="L82" s="1">
        <v>1276</v>
      </c>
      <c r="M82" s="1">
        <v>3781</v>
      </c>
      <c r="N82" s="1">
        <v>955</v>
      </c>
      <c r="O82" s="1">
        <v>551</v>
      </c>
      <c r="P82" s="1">
        <v>2078</v>
      </c>
      <c r="Q82" s="1">
        <v>187</v>
      </c>
      <c r="R82" s="1">
        <v>827</v>
      </c>
      <c r="S82" s="1">
        <v>1202</v>
      </c>
      <c r="T82" s="1">
        <v>236</v>
      </c>
      <c r="U82" s="1">
        <v>512</v>
      </c>
      <c r="V82" s="1">
        <v>6637</v>
      </c>
      <c r="W82" s="1">
        <v>2076</v>
      </c>
      <c r="X82" s="1">
        <v>851</v>
      </c>
      <c r="Z82" s="1">
        <v>5528</v>
      </c>
      <c r="AA82" s="1">
        <v>2014</v>
      </c>
      <c r="AB82" s="1">
        <v>7547</v>
      </c>
      <c r="AC82" s="1">
        <v>3183</v>
      </c>
      <c r="AD82" s="1">
        <v>3781</v>
      </c>
      <c r="AE82" s="1">
        <v>2333</v>
      </c>
      <c r="AF82" s="1">
        <v>2265</v>
      </c>
      <c r="AG82" s="1">
        <v>1438</v>
      </c>
      <c r="AH82" s="1">
        <v>6637</v>
      </c>
      <c r="AI82" s="1">
        <v>2076</v>
      </c>
      <c r="AJ82" s="1">
        <v>1364</v>
      </c>
    </row>
    <row r="83" spans="1:36">
      <c r="A83" s="1" t="s">
        <v>4</v>
      </c>
      <c r="B83" s="1">
        <v>1998</v>
      </c>
      <c r="C83" s="1">
        <v>40983</v>
      </c>
      <c r="D83" s="1">
        <v>30503</v>
      </c>
      <c r="E83" s="1">
        <v>5557</v>
      </c>
      <c r="F83" s="1">
        <v>2242</v>
      </c>
      <c r="G83" s="1">
        <v>2112</v>
      </c>
      <c r="H83" s="1">
        <v>1338</v>
      </c>
      <c r="I83" s="1">
        <v>4765</v>
      </c>
      <c r="J83" s="1">
        <v>1350</v>
      </c>
      <c r="K83" s="1">
        <v>493</v>
      </c>
      <c r="L83" s="1">
        <v>1271</v>
      </c>
      <c r="M83" s="1">
        <v>4285</v>
      </c>
      <c r="N83" s="1">
        <v>899</v>
      </c>
      <c r="O83" s="1">
        <v>604</v>
      </c>
      <c r="P83" s="1">
        <v>2282</v>
      </c>
      <c r="Q83" s="1">
        <v>203</v>
      </c>
      <c r="R83" s="1">
        <v>946</v>
      </c>
      <c r="S83" s="1">
        <v>1365</v>
      </c>
      <c r="T83" s="1">
        <v>260</v>
      </c>
      <c r="U83" s="1">
        <v>532</v>
      </c>
      <c r="V83" s="1">
        <v>7348</v>
      </c>
      <c r="W83" s="1">
        <v>2151</v>
      </c>
      <c r="X83" s="1">
        <v>981</v>
      </c>
      <c r="Z83" s="1">
        <v>5557</v>
      </c>
      <c r="AA83" s="1">
        <v>2242</v>
      </c>
      <c r="AB83" s="1">
        <v>8215</v>
      </c>
      <c r="AC83" s="1">
        <v>3114</v>
      </c>
      <c r="AD83" s="1">
        <v>4285</v>
      </c>
      <c r="AE83" s="1">
        <v>2449</v>
      </c>
      <c r="AF83" s="1">
        <v>2485</v>
      </c>
      <c r="AG83" s="1">
        <v>1625</v>
      </c>
      <c r="AH83" s="1">
        <v>7348</v>
      </c>
      <c r="AI83" s="1">
        <v>2151</v>
      </c>
      <c r="AJ83" s="1">
        <v>1512</v>
      </c>
    </row>
    <row r="84" spans="1:36">
      <c r="A84" s="1" t="s">
        <v>4</v>
      </c>
      <c r="B84" s="1">
        <v>1999</v>
      </c>
      <c r="C84" s="1">
        <v>42358</v>
      </c>
      <c r="D84" s="1">
        <v>31312</v>
      </c>
      <c r="E84" s="1">
        <v>5486</v>
      </c>
      <c r="F84" s="1">
        <v>2238</v>
      </c>
      <c r="G84" s="1">
        <v>2188</v>
      </c>
      <c r="H84" s="1">
        <v>1401</v>
      </c>
      <c r="I84" s="1">
        <v>4599</v>
      </c>
      <c r="J84" s="1">
        <v>1349</v>
      </c>
      <c r="K84" s="1">
        <v>562</v>
      </c>
      <c r="L84" s="1">
        <v>1404</v>
      </c>
      <c r="M84" s="1">
        <v>4761</v>
      </c>
      <c r="N84" s="1">
        <v>1082</v>
      </c>
      <c r="O84" s="1">
        <v>618</v>
      </c>
      <c r="P84" s="1">
        <v>2526</v>
      </c>
      <c r="Q84" s="1">
        <v>203</v>
      </c>
      <c r="R84" s="1">
        <v>830</v>
      </c>
      <c r="S84" s="1">
        <v>1249</v>
      </c>
      <c r="T84" s="1">
        <v>249</v>
      </c>
      <c r="U84" s="1">
        <v>567</v>
      </c>
      <c r="V84" s="1">
        <v>7712</v>
      </c>
      <c r="W84" s="1">
        <v>2375</v>
      </c>
      <c r="X84" s="1">
        <v>958</v>
      </c>
      <c r="Z84" s="1">
        <v>5486</v>
      </c>
      <c r="AA84" s="1">
        <v>2238</v>
      </c>
      <c r="AB84" s="1">
        <v>8188</v>
      </c>
      <c r="AC84" s="1">
        <v>3315</v>
      </c>
      <c r="AD84" s="1">
        <v>4761</v>
      </c>
      <c r="AE84" s="1">
        <v>2530</v>
      </c>
      <c r="AF84" s="1">
        <v>2729</v>
      </c>
      <c r="AG84" s="1">
        <v>1498</v>
      </c>
      <c r="AH84" s="1">
        <v>7712</v>
      </c>
      <c r="AI84" s="1">
        <v>2375</v>
      </c>
      <c r="AJ84" s="1">
        <v>1526</v>
      </c>
    </row>
    <row r="85" spans="1:36">
      <c r="A85" s="1" t="s">
        <v>4</v>
      </c>
      <c r="B85" s="1">
        <v>2000</v>
      </c>
      <c r="C85" s="1">
        <v>43501</v>
      </c>
      <c r="D85" s="1">
        <v>32354</v>
      </c>
      <c r="E85" s="1">
        <v>5713</v>
      </c>
      <c r="F85" s="1">
        <v>2283</v>
      </c>
      <c r="G85" s="1">
        <v>2283</v>
      </c>
      <c r="H85" s="1">
        <v>1562</v>
      </c>
      <c r="I85" s="1">
        <v>4853</v>
      </c>
      <c r="J85" s="1">
        <v>1345</v>
      </c>
      <c r="K85" s="1">
        <v>646</v>
      </c>
      <c r="L85" s="1">
        <v>1558</v>
      </c>
      <c r="M85" s="1">
        <v>4756</v>
      </c>
      <c r="N85" s="1">
        <v>1141</v>
      </c>
      <c r="O85" s="1">
        <v>663</v>
      </c>
      <c r="P85" s="1">
        <v>2483</v>
      </c>
      <c r="Q85" s="1">
        <v>205</v>
      </c>
      <c r="R85" s="1">
        <v>911</v>
      </c>
      <c r="S85" s="1">
        <v>1142</v>
      </c>
      <c r="T85" s="1">
        <v>213</v>
      </c>
      <c r="U85" s="1">
        <v>597</v>
      </c>
      <c r="V85" s="1">
        <v>7925</v>
      </c>
      <c r="W85" s="1">
        <v>2372</v>
      </c>
      <c r="X85" s="1">
        <v>850</v>
      </c>
      <c r="Z85" s="1">
        <v>5713</v>
      </c>
      <c r="AA85" s="1">
        <v>2283</v>
      </c>
      <c r="AB85" s="1">
        <v>8698</v>
      </c>
      <c r="AC85" s="1">
        <v>3549</v>
      </c>
      <c r="AD85" s="1">
        <v>4756</v>
      </c>
      <c r="AE85" s="1">
        <v>2715</v>
      </c>
      <c r="AF85" s="1">
        <v>2688</v>
      </c>
      <c r="AG85" s="1">
        <v>1355</v>
      </c>
      <c r="AH85" s="1">
        <v>7925</v>
      </c>
      <c r="AI85" s="1">
        <v>2372</v>
      </c>
      <c r="AJ85" s="1">
        <v>1447</v>
      </c>
    </row>
    <row r="86" spans="1:36">
      <c r="A86" s="1" t="s">
        <v>4</v>
      </c>
      <c r="B86" s="1">
        <v>2001</v>
      </c>
      <c r="C86" s="1">
        <v>45759</v>
      </c>
      <c r="D86" s="1">
        <v>34009</v>
      </c>
      <c r="E86" s="1">
        <v>5836</v>
      </c>
      <c r="F86" s="1">
        <v>2341</v>
      </c>
      <c r="G86" s="1">
        <v>2369</v>
      </c>
      <c r="H86" s="1">
        <v>1527</v>
      </c>
      <c r="I86" s="1">
        <v>5409</v>
      </c>
      <c r="J86" s="1">
        <v>1385</v>
      </c>
      <c r="K86" s="1">
        <v>605</v>
      </c>
      <c r="L86" s="1">
        <v>1571</v>
      </c>
      <c r="M86" s="1">
        <v>5320</v>
      </c>
      <c r="N86" s="1">
        <v>1070</v>
      </c>
      <c r="O86" s="1">
        <v>867</v>
      </c>
      <c r="P86" s="1">
        <v>2759</v>
      </c>
      <c r="Q86" s="1">
        <v>193</v>
      </c>
      <c r="R86" s="1">
        <v>740</v>
      </c>
      <c r="S86" s="1">
        <v>1157</v>
      </c>
      <c r="T86" s="1">
        <v>257</v>
      </c>
      <c r="U86" s="1">
        <v>603</v>
      </c>
      <c r="V86" s="1">
        <v>8242</v>
      </c>
      <c r="W86" s="1">
        <v>2506</v>
      </c>
      <c r="X86" s="1">
        <v>1001</v>
      </c>
      <c r="Z86" s="1">
        <v>5836</v>
      </c>
      <c r="AA86" s="1">
        <v>2341</v>
      </c>
      <c r="AB86" s="1">
        <v>9305</v>
      </c>
      <c r="AC86" s="1">
        <v>3561</v>
      </c>
      <c r="AD86" s="1">
        <v>5320</v>
      </c>
      <c r="AE86" s="1">
        <v>2677</v>
      </c>
      <c r="AF86" s="1">
        <v>2952</v>
      </c>
      <c r="AG86" s="1">
        <v>1414</v>
      </c>
      <c r="AH86" s="1">
        <v>8242</v>
      </c>
      <c r="AI86" s="1">
        <v>2506</v>
      </c>
      <c r="AJ86" s="1">
        <v>1605</v>
      </c>
    </row>
    <row r="87" spans="1:36">
      <c r="A87" s="1" t="s">
        <v>4</v>
      </c>
      <c r="B87" s="1">
        <v>2002</v>
      </c>
      <c r="C87" s="1">
        <v>46597</v>
      </c>
      <c r="D87" s="1">
        <v>34921</v>
      </c>
      <c r="E87" s="1">
        <v>5903</v>
      </c>
      <c r="F87" s="1">
        <v>2350</v>
      </c>
      <c r="G87" s="1">
        <v>2416</v>
      </c>
      <c r="H87" s="1">
        <v>1530</v>
      </c>
      <c r="I87" s="1">
        <v>5182</v>
      </c>
      <c r="J87" s="1">
        <v>1463</v>
      </c>
      <c r="K87" s="1">
        <v>626</v>
      </c>
      <c r="L87" s="1">
        <v>1623</v>
      </c>
      <c r="M87" s="1">
        <v>5964</v>
      </c>
      <c r="N87" s="1">
        <v>1264</v>
      </c>
      <c r="O87" s="1">
        <v>691</v>
      </c>
      <c r="P87" s="1">
        <v>2883</v>
      </c>
      <c r="Q87" s="1">
        <v>193</v>
      </c>
      <c r="R87" s="1">
        <v>685</v>
      </c>
      <c r="S87" s="1">
        <v>1337</v>
      </c>
      <c r="T87" s="1">
        <v>261</v>
      </c>
      <c r="U87" s="1">
        <v>550</v>
      </c>
      <c r="V87" s="1">
        <v>8033</v>
      </c>
      <c r="W87" s="1">
        <v>2663</v>
      </c>
      <c r="X87" s="1">
        <v>980</v>
      </c>
      <c r="Z87" s="1">
        <v>5903</v>
      </c>
      <c r="AA87" s="1">
        <v>2350</v>
      </c>
      <c r="AB87" s="1">
        <v>9128</v>
      </c>
      <c r="AC87" s="1">
        <v>3712</v>
      </c>
      <c r="AD87" s="1">
        <v>5964</v>
      </c>
      <c r="AE87" s="1">
        <v>2640</v>
      </c>
      <c r="AF87" s="1">
        <v>3076</v>
      </c>
      <c r="AG87" s="1">
        <v>1598</v>
      </c>
      <c r="AH87" s="1">
        <v>8033</v>
      </c>
      <c r="AI87" s="1">
        <v>2663</v>
      </c>
      <c r="AJ87" s="1">
        <v>1530</v>
      </c>
    </row>
    <row r="88" spans="1:36">
      <c r="A88" s="1" t="s">
        <v>4</v>
      </c>
      <c r="B88" s="1">
        <v>2003</v>
      </c>
      <c r="C88" s="1">
        <v>47944</v>
      </c>
      <c r="D88" s="1">
        <v>35625</v>
      </c>
      <c r="E88" s="1">
        <v>6012</v>
      </c>
      <c r="F88" s="1">
        <v>2390</v>
      </c>
      <c r="G88" s="1">
        <v>2518</v>
      </c>
      <c r="H88" s="1">
        <v>1596</v>
      </c>
      <c r="I88" s="1">
        <v>5485</v>
      </c>
      <c r="J88" s="1">
        <v>1504</v>
      </c>
      <c r="K88" s="1">
        <v>564</v>
      </c>
      <c r="L88" s="1">
        <v>1651</v>
      </c>
      <c r="M88" s="1">
        <v>5334</v>
      </c>
      <c r="N88" s="1">
        <v>1327</v>
      </c>
      <c r="O88" s="1">
        <v>720</v>
      </c>
      <c r="P88" s="1">
        <v>3185</v>
      </c>
      <c r="Q88" s="1">
        <v>203</v>
      </c>
      <c r="R88" s="1">
        <v>818</v>
      </c>
      <c r="S88" s="1">
        <v>1427</v>
      </c>
      <c r="T88" s="1">
        <v>265</v>
      </c>
      <c r="U88" s="1">
        <v>627</v>
      </c>
      <c r="V88" s="1">
        <v>8404</v>
      </c>
      <c r="W88" s="1">
        <v>2905</v>
      </c>
      <c r="X88" s="1">
        <v>1010</v>
      </c>
      <c r="Z88" s="1">
        <v>6012</v>
      </c>
      <c r="AA88" s="1">
        <v>2390</v>
      </c>
      <c r="AB88" s="1">
        <v>9599</v>
      </c>
      <c r="AC88" s="1">
        <v>3719</v>
      </c>
      <c r="AD88" s="1">
        <v>5334</v>
      </c>
      <c r="AE88" s="1">
        <v>2865</v>
      </c>
      <c r="AF88" s="1">
        <v>3388</v>
      </c>
      <c r="AG88" s="1">
        <v>1692</v>
      </c>
      <c r="AH88" s="1">
        <v>8404</v>
      </c>
      <c r="AI88" s="1">
        <v>2905</v>
      </c>
      <c r="AJ88" s="1">
        <v>1636</v>
      </c>
    </row>
    <row r="89" spans="1:36">
      <c r="A89" s="1" t="s">
        <v>4</v>
      </c>
      <c r="B89" s="1">
        <v>2004</v>
      </c>
      <c r="C89" s="1">
        <v>49126</v>
      </c>
      <c r="D89" s="1">
        <v>36510</v>
      </c>
      <c r="E89" s="1">
        <v>6075</v>
      </c>
      <c r="F89" s="1">
        <v>2265</v>
      </c>
      <c r="G89" s="1">
        <v>2651</v>
      </c>
      <c r="H89" s="1">
        <v>1617</v>
      </c>
      <c r="I89" s="1">
        <v>5932</v>
      </c>
      <c r="J89" s="1">
        <v>1555</v>
      </c>
      <c r="K89" s="1">
        <v>658</v>
      </c>
      <c r="L89" s="1">
        <v>1856</v>
      </c>
      <c r="M89" s="1">
        <v>5386</v>
      </c>
      <c r="N89" s="1">
        <v>1420</v>
      </c>
      <c r="O89" s="1">
        <v>729</v>
      </c>
      <c r="P89" s="1">
        <v>3203</v>
      </c>
      <c r="Q89" s="1">
        <v>181</v>
      </c>
      <c r="R89" s="1">
        <v>725</v>
      </c>
      <c r="S89" s="1">
        <v>1371</v>
      </c>
      <c r="T89" s="1">
        <v>264</v>
      </c>
      <c r="U89" s="1">
        <v>622</v>
      </c>
      <c r="V89" s="1">
        <v>8523</v>
      </c>
      <c r="W89" s="1">
        <v>2920</v>
      </c>
      <c r="X89" s="1">
        <v>1174</v>
      </c>
      <c r="Z89" s="1">
        <v>6075</v>
      </c>
      <c r="AA89" s="1">
        <v>2265</v>
      </c>
      <c r="AB89" s="1">
        <v>10200</v>
      </c>
      <c r="AC89" s="1">
        <v>4069</v>
      </c>
      <c r="AD89" s="1">
        <v>5386</v>
      </c>
      <c r="AE89" s="1">
        <v>2874</v>
      </c>
      <c r="AF89" s="1">
        <v>3384</v>
      </c>
      <c r="AG89" s="1">
        <v>1635</v>
      </c>
      <c r="AH89" s="1">
        <v>8523</v>
      </c>
      <c r="AI89" s="1">
        <v>2920</v>
      </c>
      <c r="AJ89" s="1">
        <v>1795</v>
      </c>
    </row>
    <row r="90" spans="1:36">
      <c r="A90" s="1" t="s">
        <v>4</v>
      </c>
      <c r="B90" s="1">
        <v>2005</v>
      </c>
      <c r="C90" s="1">
        <v>52306</v>
      </c>
      <c r="D90" s="1">
        <v>38040</v>
      </c>
      <c r="E90" s="1">
        <v>6206</v>
      </c>
      <c r="F90" s="1">
        <v>2311</v>
      </c>
      <c r="G90" s="1">
        <v>2714</v>
      </c>
      <c r="H90" s="1">
        <v>1832</v>
      </c>
      <c r="I90" s="1">
        <v>6075</v>
      </c>
      <c r="J90" s="1">
        <v>1640</v>
      </c>
      <c r="K90" s="1">
        <v>684</v>
      </c>
      <c r="L90" s="1">
        <v>1940</v>
      </c>
      <c r="M90" s="1">
        <v>5658</v>
      </c>
      <c r="N90" s="1">
        <v>1503</v>
      </c>
      <c r="O90" s="1">
        <v>987</v>
      </c>
      <c r="P90" s="1">
        <v>3239</v>
      </c>
      <c r="Q90" s="1">
        <v>197</v>
      </c>
      <c r="R90" s="1">
        <v>855</v>
      </c>
      <c r="S90" s="1">
        <v>1329</v>
      </c>
      <c r="T90" s="1">
        <v>267</v>
      </c>
      <c r="U90" s="1">
        <v>603</v>
      </c>
      <c r="V90" s="1">
        <v>10066</v>
      </c>
      <c r="W90" s="1">
        <v>3077</v>
      </c>
      <c r="X90" s="1">
        <v>1123</v>
      </c>
      <c r="Z90" s="1">
        <v>6206</v>
      </c>
      <c r="AA90" s="1">
        <v>2311</v>
      </c>
      <c r="AB90" s="1">
        <v>10621</v>
      </c>
      <c r="AC90" s="1">
        <v>4264</v>
      </c>
      <c r="AD90" s="1">
        <v>5658</v>
      </c>
      <c r="AE90" s="1">
        <v>3345</v>
      </c>
      <c r="AF90" s="1">
        <v>3436</v>
      </c>
      <c r="AG90" s="1">
        <v>1596</v>
      </c>
      <c r="AH90" s="1">
        <v>10066</v>
      </c>
      <c r="AI90" s="1">
        <v>3077</v>
      </c>
      <c r="AJ90" s="1">
        <v>1726</v>
      </c>
    </row>
    <row r="91" spans="1:36">
      <c r="A91" s="1" t="s">
        <v>4</v>
      </c>
      <c r="B91" s="1">
        <v>2006</v>
      </c>
      <c r="C91" s="1">
        <v>53939</v>
      </c>
      <c r="D91" s="1">
        <v>39520</v>
      </c>
      <c r="E91" s="1">
        <v>6322</v>
      </c>
      <c r="F91" s="1">
        <v>2622</v>
      </c>
      <c r="G91" s="1">
        <v>2973</v>
      </c>
      <c r="H91" s="1">
        <v>1831</v>
      </c>
      <c r="I91" s="1">
        <v>6259</v>
      </c>
      <c r="J91" s="1">
        <v>1726</v>
      </c>
      <c r="K91" s="1">
        <v>620</v>
      </c>
      <c r="L91" s="1">
        <v>2021</v>
      </c>
      <c r="M91" s="1">
        <v>5803</v>
      </c>
      <c r="N91" s="1">
        <v>1510</v>
      </c>
      <c r="O91" s="1">
        <v>1021</v>
      </c>
      <c r="P91" s="1">
        <v>3350</v>
      </c>
      <c r="Q91" s="1">
        <v>199</v>
      </c>
      <c r="R91" s="1">
        <v>705</v>
      </c>
      <c r="S91" s="1">
        <v>1628</v>
      </c>
      <c r="T91" s="1">
        <v>280</v>
      </c>
      <c r="U91" s="1">
        <v>652</v>
      </c>
      <c r="V91" s="1">
        <v>10074</v>
      </c>
      <c r="W91" s="1">
        <v>3202</v>
      </c>
      <c r="X91" s="1">
        <v>1143</v>
      </c>
      <c r="Z91" s="1">
        <v>6322</v>
      </c>
      <c r="AA91" s="1">
        <v>2622</v>
      </c>
      <c r="AB91" s="1">
        <v>11063</v>
      </c>
      <c r="AC91" s="1">
        <v>4367</v>
      </c>
      <c r="AD91" s="1">
        <v>5803</v>
      </c>
      <c r="AE91" s="1">
        <v>3236</v>
      </c>
      <c r="AF91" s="1">
        <v>3549</v>
      </c>
      <c r="AG91" s="1">
        <v>1908</v>
      </c>
      <c r="AH91" s="1">
        <v>10074</v>
      </c>
      <c r="AI91" s="1">
        <v>3202</v>
      </c>
      <c r="AJ91" s="1">
        <v>1793</v>
      </c>
    </row>
    <row r="92" spans="1:36">
      <c r="A92" s="1" t="s">
        <v>4</v>
      </c>
      <c r="B92" s="1">
        <v>2007</v>
      </c>
      <c r="C92" s="1">
        <v>55007</v>
      </c>
      <c r="D92" s="1">
        <v>40332</v>
      </c>
      <c r="E92" s="1">
        <v>6463</v>
      </c>
      <c r="F92" s="1">
        <v>2588</v>
      </c>
      <c r="G92" s="1">
        <v>2968</v>
      </c>
      <c r="H92" s="1">
        <v>1719</v>
      </c>
      <c r="I92" s="1">
        <v>6297</v>
      </c>
      <c r="J92" s="1">
        <v>1883</v>
      </c>
      <c r="K92" s="1">
        <v>805</v>
      </c>
      <c r="L92" s="1">
        <v>2254</v>
      </c>
      <c r="M92" s="1">
        <v>6138</v>
      </c>
      <c r="N92" s="1">
        <v>1582</v>
      </c>
      <c r="O92" s="1">
        <v>1008</v>
      </c>
      <c r="P92" s="1">
        <v>3305</v>
      </c>
      <c r="Q92" s="1">
        <v>179</v>
      </c>
      <c r="R92" s="1">
        <v>579</v>
      </c>
      <c r="S92" s="1">
        <v>1636</v>
      </c>
      <c r="T92" s="1">
        <v>247</v>
      </c>
      <c r="U92" s="1">
        <v>681</v>
      </c>
      <c r="V92" s="1">
        <v>10466</v>
      </c>
      <c r="W92" s="1">
        <v>3171</v>
      </c>
      <c r="X92" s="1">
        <v>1038</v>
      </c>
      <c r="Z92" s="1">
        <v>6463</v>
      </c>
      <c r="AA92" s="1">
        <v>2588</v>
      </c>
      <c r="AB92" s="1">
        <v>10984</v>
      </c>
      <c r="AC92" s="1">
        <v>4942</v>
      </c>
      <c r="AD92" s="1">
        <v>6138</v>
      </c>
      <c r="AE92" s="1">
        <v>3169</v>
      </c>
      <c r="AF92" s="1">
        <v>3484</v>
      </c>
      <c r="AG92" s="1">
        <v>1883</v>
      </c>
      <c r="AH92" s="1">
        <v>10466</v>
      </c>
      <c r="AI92" s="1">
        <v>3171</v>
      </c>
      <c r="AJ92" s="1">
        <v>1719</v>
      </c>
    </row>
    <row r="93" spans="1:36">
      <c r="A93" s="1" t="s">
        <v>4</v>
      </c>
      <c r="B93" s="1">
        <v>2008</v>
      </c>
      <c r="C93" s="1">
        <v>57713</v>
      </c>
      <c r="D93" s="1">
        <v>42728</v>
      </c>
      <c r="E93" s="1">
        <v>6740</v>
      </c>
      <c r="F93" s="1">
        <v>2692</v>
      </c>
      <c r="G93" s="1">
        <v>3113</v>
      </c>
      <c r="H93" s="1">
        <v>1957</v>
      </c>
      <c r="I93" s="1">
        <v>6886</v>
      </c>
      <c r="J93" s="1">
        <v>1950</v>
      </c>
      <c r="K93" s="1">
        <v>693</v>
      </c>
      <c r="L93" s="1">
        <v>2375</v>
      </c>
      <c r="M93" s="1">
        <v>6633</v>
      </c>
      <c r="N93" s="1">
        <v>1572</v>
      </c>
      <c r="O93" s="1">
        <v>1066</v>
      </c>
      <c r="P93" s="1">
        <v>3792</v>
      </c>
      <c r="Q93" s="1">
        <v>178</v>
      </c>
      <c r="R93" s="1">
        <v>614</v>
      </c>
      <c r="S93" s="1">
        <v>1553</v>
      </c>
      <c r="T93" s="1">
        <v>265</v>
      </c>
      <c r="U93" s="1">
        <v>650</v>
      </c>
      <c r="V93" s="1">
        <v>10362</v>
      </c>
      <c r="W93" s="1">
        <v>3493</v>
      </c>
      <c r="X93" s="1">
        <v>1130</v>
      </c>
      <c r="Z93" s="1">
        <v>6740</v>
      </c>
      <c r="AA93" s="1">
        <v>2692</v>
      </c>
      <c r="AB93" s="1">
        <v>11956</v>
      </c>
      <c r="AC93" s="1">
        <v>5018</v>
      </c>
      <c r="AD93" s="1">
        <v>6633</v>
      </c>
      <c r="AE93" s="1">
        <v>3252</v>
      </c>
      <c r="AF93" s="1">
        <v>3970</v>
      </c>
      <c r="AG93" s="1">
        <v>1818</v>
      </c>
      <c r="AH93" s="1">
        <v>10362</v>
      </c>
      <c r="AI93" s="1">
        <v>3493</v>
      </c>
      <c r="AJ93" s="1">
        <v>1779</v>
      </c>
    </row>
    <row r="94" spans="1:36">
      <c r="A94" s="1" t="s">
        <v>4</v>
      </c>
      <c r="B94" s="1">
        <v>2009</v>
      </c>
      <c r="C94" s="1">
        <v>57605</v>
      </c>
      <c r="D94" s="1">
        <v>42416</v>
      </c>
      <c r="E94" s="1">
        <v>6496</v>
      </c>
      <c r="F94" s="1">
        <v>2474</v>
      </c>
      <c r="G94" s="1">
        <v>3245</v>
      </c>
      <c r="H94" s="1">
        <v>1933</v>
      </c>
      <c r="I94" s="1">
        <v>6959</v>
      </c>
      <c r="J94" s="1">
        <v>1941</v>
      </c>
      <c r="K94" s="1">
        <v>634</v>
      </c>
      <c r="L94" s="1">
        <v>2219</v>
      </c>
      <c r="M94" s="1">
        <v>6983</v>
      </c>
      <c r="N94" s="1">
        <v>1777</v>
      </c>
      <c r="O94" s="1">
        <v>1022</v>
      </c>
      <c r="P94" s="1">
        <v>3531</v>
      </c>
      <c r="Q94" s="1">
        <v>165</v>
      </c>
      <c r="R94" s="1">
        <v>554</v>
      </c>
      <c r="S94" s="1">
        <v>1626</v>
      </c>
      <c r="T94" s="1">
        <v>234</v>
      </c>
      <c r="U94" s="1">
        <v>622</v>
      </c>
      <c r="V94" s="1">
        <v>10677</v>
      </c>
      <c r="W94" s="1">
        <v>3381</v>
      </c>
      <c r="X94" s="1">
        <v>1131</v>
      </c>
      <c r="Z94" s="1">
        <v>6496</v>
      </c>
      <c r="AA94" s="1">
        <v>2474</v>
      </c>
      <c r="AB94" s="1">
        <v>12137</v>
      </c>
      <c r="AC94" s="1">
        <v>4794</v>
      </c>
      <c r="AD94" s="1">
        <v>6983</v>
      </c>
      <c r="AE94" s="1">
        <v>3353</v>
      </c>
      <c r="AF94" s="1">
        <v>3696</v>
      </c>
      <c r="AG94" s="1">
        <v>1860</v>
      </c>
      <c r="AH94" s="1">
        <v>10677</v>
      </c>
      <c r="AI94" s="1">
        <v>3381</v>
      </c>
      <c r="AJ94" s="1">
        <v>1754</v>
      </c>
    </row>
    <row r="95" spans="1:36">
      <c r="A95" s="1" t="s">
        <v>4</v>
      </c>
    </row>
    <row r="96" spans="1:36">
      <c r="A96" s="1" t="s">
        <v>4</v>
      </c>
      <c r="B96" s="1" t="s">
        <v>1</v>
      </c>
      <c r="C96" s="1">
        <v>55314</v>
      </c>
      <c r="D96" s="1">
        <v>40607.199999999997</v>
      </c>
      <c r="E96" s="1">
        <v>6445.4</v>
      </c>
      <c r="F96" s="1">
        <v>2537.4</v>
      </c>
      <c r="G96" s="1">
        <v>3002.6</v>
      </c>
      <c r="H96" s="1">
        <v>1854.4</v>
      </c>
      <c r="I96" s="1">
        <v>6495.2</v>
      </c>
      <c r="J96" s="1">
        <v>1828</v>
      </c>
      <c r="K96" s="1">
        <v>687.2</v>
      </c>
      <c r="L96" s="1">
        <v>2161.8000000000002</v>
      </c>
      <c r="M96" s="1">
        <v>6243</v>
      </c>
      <c r="N96" s="1">
        <v>1588.8</v>
      </c>
      <c r="O96" s="1">
        <v>1020.8</v>
      </c>
      <c r="P96" s="1">
        <v>3443.4</v>
      </c>
      <c r="Q96" s="1">
        <v>183.6</v>
      </c>
      <c r="R96" s="1">
        <v>661.4</v>
      </c>
      <c r="S96" s="1">
        <v>1554.4</v>
      </c>
      <c r="T96" s="1">
        <v>258.60000000000002</v>
      </c>
      <c r="U96" s="1">
        <v>641.6</v>
      </c>
      <c r="V96" s="1">
        <v>10329</v>
      </c>
      <c r="W96" s="1">
        <v>3264.8</v>
      </c>
      <c r="X96" s="1">
        <v>1113</v>
      </c>
      <c r="Z96" s="1">
        <v>6445.4</v>
      </c>
      <c r="AA96" s="1">
        <v>2537.4</v>
      </c>
      <c r="AB96" s="1">
        <v>11352.2</v>
      </c>
      <c r="AC96" s="1">
        <v>4677</v>
      </c>
      <c r="AD96" s="1">
        <v>6243</v>
      </c>
      <c r="AE96" s="1">
        <v>3271</v>
      </c>
      <c r="AF96" s="1">
        <v>3627</v>
      </c>
      <c r="AG96" s="1">
        <v>1813</v>
      </c>
      <c r="AH96" s="1">
        <v>10329</v>
      </c>
      <c r="AI96" s="1">
        <v>3264.8</v>
      </c>
      <c r="AJ96" s="1">
        <v>1754.1999999999971</v>
      </c>
    </row>
    <row r="98" spans="1:36">
      <c r="C98" s="1" t="s">
        <v>5</v>
      </c>
      <c r="D98" s="1" t="s">
        <v>5</v>
      </c>
      <c r="E98" s="1" t="s">
        <v>5</v>
      </c>
      <c r="F98" s="1" t="s">
        <v>5</v>
      </c>
      <c r="G98" s="1" t="s">
        <v>5</v>
      </c>
      <c r="H98" s="1" t="s">
        <v>5</v>
      </c>
      <c r="I98" s="1" t="s">
        <v>5</v>
      </c>
      <c r="J98" s="1" t="s">
        <v>5</v>
      </c>
      <c r="K98" s="1" t="s">
        <v>5</v>
      </c>
      <c r="L98" s="1" t="s">
        <v>5</v>
      </c>
      <c r="M98" s="1" t="s">
        <v>5</v>
      </c>
      <c r="N98" s="1" t="s">
        <v>5</v>
      </c>
      <c r="O98" s="1" t="s">
        <v>5</v>
      </c>
      <c r="P98" s="1" t="s">
        <v>5</v>
      </c>
      <c r="Q98" s="1" t="s">
        <v>5</v>
      </c>
      <c r="R98" s="1" t="s">
        <v>5</v>
      </c>
      <c r="S98" s="1" t="s">
        <v>5</v>
      </c>
      <c r="T98" s="1" t="s">
        <v>5</v>
      </c>
      <c r="U98" s="1" t="s">
        <v>5</v>
      </c>
      <c r="V98" s="1" t="s">
        <v>5</v>
      </c>
      <c r="W98" s="1" t="s">
        <v>5</v>
      </c>
      <c r="X98" s="1" t="s">
        <v>5</v>
      </c>
      <c r="Z98" s="1" t="s">
        <v>5</v>
      </c>
      <c r="AA98" s="1" t="s">
        <v>5</v>
      </c>
      <c r="AB98" s="1" t="s">
        <v>5</v>
      </c>
      <c r="AC98" s="1" t="s">
        <v>5</v>
      </c>
      <c r="AD98" s="1" t="s">
        <v>5</v>
      </c>
      <c r="AE98" s="1" t="s">
        <v>5</v>
      </c>
      <c r="AF98" s="1" t="s">
        <v>5</v>
      </c>
      <c r="AG98" s="1" t="s">
        <v>5</v>
      </c>
      <c r="AH98" s="1" t="s">
        <v>5</v>
      </c>
      <c r="AI98" s="1" t="s">
        <v>5</v>
      </c>
      <c r="AJ98" s="1" t="s">
        <v>5</v>
      </c>
    </row>
    <row r="99" spans="1:36">
      <c r="C99" s="1" t="s">
        <v>3</v>
      </c>
      <c r="D99" s="1" t="s">
        <v>15</v>
      </c>
      <c r="E99" s="1" t="s">
        <v>16</v>
      </c>
      <c r="F99" s="1" t="s">
        <v>17</v>
      </c>
      <c r="G99" s="1" t="s">
        <v>18</v>
      </c>
      <c r="H99" s="1" t="s">
        <v>19</v>
      </c>
      <c r="I99" s="1" t="s">
        <v>20</v>
      </c>
      <c r="J99" s="1" t="s">
        <v>22</v>
      </c>
      <c r="K99" s="1" t="s">
        <v>23</v>
      </c>
      <c r="L99" s="1" t="s">
        <v>24</v>
      </c>
      <c r="M99" s="1" t="s">
        <v>25</v>
      </c>
      <c r="N99" s="1" t="s">
        <v>27</v>
      </c>
      <c r="O99" s="1" t="s">
        <v>28</v>
      </c>
      <c r="P99" s="1" t="s">
        <v>29</v>
      </c>
      <c r="Q99" s="1" t="s">
        <v>30</v>
      </c>
      <c r="R99" s="1" t="s">
        <v>31</v>
      </c>
      <c r="S99" s="1" t="s">
        <v>32</v>
      </c>
      <c r="T99" s="1" t="s">
        <v>33</v>
      </c>
      <c r="U99" s="1" t="s">
        <v>34</v>
      </c>
      <c r="V99" s="1" t="s">
        <v>35</v>
      </c>
      <c r="W99" s="1" t="s">
        <v>36</v>
      </c>
      <c r="X99" s="1" t="s">
        <v>37</v>
      </c>
      <c r="Z99" s="1" t="s">
        <v>16</v>
      </c>
      <c r="AA99" s="1" t="s">
        <v>17</v>
      </c>
      <c r="AB99" s="1" t="s">
        <v>38</v>
      </c>
      <c r="AC99" s="1" t="s">
        <v>40</v>
      </c>
      <c r="AD99" s="1" t="s">
        <v>26</v>
      </c>
      <c r="AE99" s="1" t="s">
        <v>42</v>
      </c>
      <c r="AF99" s="1" t="s">
        <v>43</v>
      </c>
      <c r="AG99" s="1" t="s">
        <v>44</v>
      </c>
      <c r="AH99" s="1" t="s">
        <v>45</v>
      </c>
      <c r="AI99" s="1" t="s">
        <v>46</v>
      </c>
      <c r="AJ99" s="1" t="s">
        <v>47</v>
      </c>
    </row>
    <row r="100" spans="1:36">
      <c r="A100" s="1" t="s">
        <v>5</v>
      </c>
      <c r="B100" s="1">
        <v>1997</v>
      </c>
      <c r="C100" s="1">
        <v>40932</v>
      </c>
      <c r="D100" s="1">
        <v>30811</v>
      </c>
      <c r="E100" s="1">
        <v>5140</v>
      </c>
      <c r="F100" s="1">
        <v>1923</v>
      </c>
      <c r="G100" s="1">
        <v>2234</v>
      </c>
      <c r="H100" s="1">
        <v>1180</v>
      </c>
      <c r="I100" s="1">
        <v>5613</v>
      </c>
      <c r="J100" s="1">
        <v>824</v>
      </c>
      <c r="K100" s="1">
        <v>862</v>
      </c>
      <c r="L100" s="1">
        <v>1653</v>
      </c>
      <c r="M100" s="1">
        <v>4630</v>
      </c>
      <c r="N100" s="1">
        <v>1128</v>
      </c>
      <c r="O100" s="1">
        <v>591</v>
      </c>
      <c r="P100" s="1">
        <v>2205</v>
      </c>
      <c r="Q100" s="1">
        <v>261</v>
      </c>
      <c r="R100" s="1">
        <v>720</v>
      </c>
      <c r="S100" s="1">
        <v>1100</v>
      </c>
      <c r="T100" s="1">
        <v>209</v>
      </c>
      <c r="U100" s="1">
        <v>540</v>
      </c>
      <c r="V100" s="1">
        <v>6766</v>
      </c>
      <c r="W100" s="1">
        <v>2112</v>
      </c>
      <c r="X100" s="1">
        <v>1242</v>
      </c>
      <c r="Z100" s="1">
        <v>5140</v>
      </c>
      <c r="AA100" s="1">
        <v>1923</v>
      </c>
      <c r="AB100" s="1">
        <v>9027</v>
      </c>
      <c r="AC100" s="1">
        <v>3339</v>
      </c>
      <c r="AD100" s="1">
        <v>4630</v>
      </c>
      <c r="AE100" s="1">
        <v>2439</v>
      </c>
      <c r="AF100" s="1">
        <v>2466</v>
      </c>
      <c r="AG100" s="1">
        <v>1309</v>
      </c>
      <c r="AH100" s="1">
        <v>6766</v>
      </c>
      <c r="AI100" s="1">
        <v>2112</v>
      </c>
      <c r="AJ100" s="1">
        <v>1781</v>
      </c>
    </row>
    <row r="101" spans="1:36">
      <c r="A101" s="1" t="s">
        <v>5</v>
      </c>
      <c r="B101" s="1">
        <v>1998</v>
      </c>
      <c r="C101" s="1">
        <v>40938</v>
      </c>
      <c r="D101" s="1">
        <v>30278</v>
      </c>
      <c r="E101" s="1">
        <v>5152</v>
      </c>
      <c r="F101" s="1">
        <v>1852</v>
      </c>
      <c r="G101" s="1">
        <v>2267</v>
      </c>
      <c r="H101" s="1">
        <v>1308</v>
      </c>
      <c r="I101" s="1">
        <v>5556</v>
      </c>
      <c r="J101" s="1">
        <v>801</v>
      </c>
      <c r="K101" s="1">
        <v>854</v>
      </c>
      <c r="L101" s="1">
        <v>1451</v>
      </c>
      <c r="M101" s="1">
        <v>4166</v>
      </c>
      <c r="N101" s="1">
        <v>1099</v>
      </c>
      <c r="O101" s="1">
        <v>612</v>
      </c>
      <c r="P101" s="1">
        <v>2234</v>
      </c>
      <c r="Q101" s="1">
        <v>244</v>
      </c>
      <c r="R101" s="1">
        <v>749</v>
      </c>
      <c r="S101" s="1">
        <v>1145</v>
      </c>
      <c r="T101" s="1">
        <v>227</v>
      </c>
      <c r="U101" s="1">
        <v>560</v>
      </c>
      <c r="V101" s="1">
        <v>6946</v>
      </c>
      <c r="W101" s="1">
        <v>2284</v>
      </c>
      <c r="X101" s="1">
        <v>1430</v>
      </c>
      <c r="Z101" s="1">
        <v>5152</v>
      </c>
      <c r="AA101" s="1">
        <v>1852</v>
      </c>
      <c r="AB101" s="1">
        <v>9131</v>
      </c>
      <c r="AC101" s="1">
        <v>3106</v>
      </c>
      <c r="AD101" s="1">
        <v>4166</v>
      </c>
      <c r="AE101" s="1">
        <v>2460</v>
      </c>
      <c r="AF101" s="1">
        <v>2478</v>
      </c>
      <c r="AG101" s="1">
        <v>1372</v>
      </c>
      <c r="AH101" s="1">
        <v>6946</v>
      </c>
      <c r="AI101" s="1">
        <v>2284</v>
      </c>
      <c r="AJ101" s="1">
        <v>1991</v>
      </c>
    </row>
    <row r="102" spans="1:36">
      <c r="A102" s="1" t="s">
        <v>5</v>
      </c>
      <c r="B102" s="1">
        <v>1999</v>
      </c>
      <c r="C102" s="1">
        <v>43060</v>
      </c>
      <c r="D102" s="1">
        <v>31931</v>
      </c>
      <c r="E102" s="1">
        <v>5599</v>
      </c>
      <c r="F102" s="1">
        <v>1819</v>
      </c>
      <c r="G102" s="1">
        <v>2333</v>
      </c>
      <c r="H102" s="1">
        <v>1307</v>
      </c>
      <c r="I102" s="1">
        <v>5743</v>
      </c>
      <c r="J102" s="1">
        <v>838</v>
      </c>
      <c r="K102" s="1">
        <v>899</v>
      </c>
      <c r="L102" s="1">
        <v>1640</v>
      </c>
      <c r="M102" s="1">
        <v>4506</v>
      </c>
      <c r="N102" s="1">
        <v>1151</v>
      </c>
      <c r="O102" s="1">
        <v>617</v>
      </c>
      <c r="P102" s="1">
        <v>2476</v>
      </c>
      <c r="Q102" s="1">
        <v>254</v>
      </c>
      <c r="R102" s="1">
        <v>631</v>
      </c>
      <c r="S102" s="1">
        <v>1172</v>
      </c>
      <c r="T102" s="1">
        <v>344</v>
      </c>
      <c r="U102" s="1">
        <v>601</v>
      </c>
      <c r="V102" s="1">
        <v>7633</v>
      </c>
      <c r="W102" s="1">
        <v>2316</v>
      </c>
      <c r="X102" s="1">
        <v>1180</v>
      </c>
      <c r="Z102" s="1">
        <v>5599</v>
      </c>
      <c r="AA102" s="1">
        <v>1819</v>
      </c>
      <c r="AB102" s="1">
        <v>9383</v>
      </c>
      <c r="AC102" s="1">
        <v>3377</v>
      </c>
      <c r="AD102" s="1">
        <v>4506</v>
      </c>
      <c r="AE102" s="1">
        <v>2399</v>
      </c>
      <c r="AF102" s="1">
        <v>2730</v>
      </c>
      <c r="AG102" s="1">
        <v>1516</v>
      </c>
      <c r="AH102" s="1">
        <v>7633</v>
      </c>
      <c r="AI102" s="1">
        <v>2316</v>
      </c>
      <c r="AJ102" s="1">
        <v>1782</v>
      </c>
    </row>
    <row r="103" spans="1:36">
      <c r="A103" s="1" t="s">
        <v>5</v>
      </c>
      <c r="B103" s="1">
        <v>2000</v>
      </c>
      <c r="C103" s="1">
        <v>44353</v>
      </c>
      <c r="D103" s="1">
        <v>33409</v>
      </c>
      <c r="E103" s="1">
        <v>5514</v>
      </c>
      <c r="F103" s="1">
        <v>2059</v>
      </c>
      <c r="G103" s="1">
        <v>2413</v>
      </c>
      <c r="H103" s="1">
        <v>1381</v>
      </c>
      <c r="I103" s="1">
        <v>5685</v>
      </c>
      <c r="J103" s="1">
        <v>835</v>
      </c>
      <c r="K103" s="1">
        <v>1021</v>
      </c>
      <c r="L103" s="1">
        <v>2021</v>
      </c>
      <c r="M103" s="1">
        <v>5127</v>
      </c>
      <c r="N103" s="1">
        <v>1249</v>
      </c>
      <c r="O103" s="1">
        <v>694</v>
      </c>
      <c r="P103" s="1">
        <v>2373</v>
      </c>
      <c r="Q103" s="1">
        <v>261</v>
      </c>
      <c r="R103" s="1">
        <v>720</v>
      </c>
      <c r="S103" s="1">
        <v>1150</v>
      </c>
      <c r="T103" s="1">
        <v>214</v>
      </c>
      <c r="U103" s="1">
        <v>690</v>
      </c>
      <c r="V103" s="1">
        <v>7467</v>
      </c>
      <c r="W103" s="1">
        <v>2343</v>
      </c>
      <c r="X103" s="1">
        <v>1134</v>
      </c>
      <c r="Z103" s="1">
        <v>5514</v>
      </c>
      <c r="AA103" s="1">
        <v>2059</v>
      </c>
      <c r="AB103" s="1">
        <v>9479</v>
      </c>
      <c r="AC103" s="1">
        <v>3877</v>
      </c>
      <c r="AD103" s="1">
        <v>5127</v>
      </c>
      <c r="AE103" s="1">
        <v>2663</v>
      </c>
      <c r="AF103" s="1">
        <v>2634</v>
      </c>
      <c r="AG103" s="1">
        <v>1364</v>
      </c>
      <c r="AH103" s="1">
        <v>7467</v>
      </c>
      <c r="AI103" s="1">
        <v>2343</v>
      </c>
      <c r="AJ103" s="1">
        <v>1826</v>
      </c>
    </row>
    <row r="104" spans="1:36">
      <c r="A104" s="1" t="s">
        <v>5</v>
      </c>
      <c r="B104" s="1">
        <v>2001</v>
      </c>
      <c r="C104" s="1">
        <v>45252</v>
      </c>
      <c r="D104" s="1">
        <v>33955</v>
      </c>
      <c r="E104" s="1">
        <v>5757</v>
      </c>
      <c r="F104" s="1">
        <v>1962</v>
      </c>
      <c r="G104" s="1">
        <v>2413</v>
      </c>
      <c r="H104" s="1">
        <v>1334</v>
      </c>
      <c r="I104" s="1">
        <v>5940</v>
      </c>
      <c r="J104" s="1">
        <v>854</v>
      </c>
      <c r="K104" s="1">
        <v>1098</v>
      </c>
      <c r="L104" s="1">
        <v>1652</v>
      </c>
      <c r="M104" s="1">
        <v>5133</v>
      </c>
      <c r="N104" s="1">
        <v>1534</v>
      </c>
      <c r="O104" s="1">
        <v>833</v>
      </c>
      <c r="P104" s="1">
        <v>2491</v>
      </c>
      <c r="Q104" s="1">
        <v>247</v>
      </c>
      <c r="R104" s="1">
        <v>690</v>
      </c>
      <c r="S104" s="1">
        <v>1163</v>
      </c>
      <c r="T104" s="1">
        <v>251</v>
      </c>
      <c r="U104" s="1">
        <v>600</v>
      </c>
      <c r="V104" s="1">
        <v>7765</v>
      </c>
      <c r="W104" s="1">
        <v>2457</v>
      </c>
      <c r="X104" s="1">
        <v>1074</v>
      </c>
      <c r="Z104" s="1">
        <v>5757</v>
      </c>
      <c r="AA104" s="1">
        <v>1962</v>
      </c>
      <c r="AB104" s="1">
        <v>9687</v>
      </c>
      <c r="AC104" s="1">
        <v>3604</v>
      </c>
      <c r="AD104" s="1">
        <v>5133</v>
      </c>
      <c r="AE104" s="1">
        <v>3057</v>
      </c>
      <c r="AF104" s="1">
        <v>2738</v>
      </c>
      <c r="AG104" s="1">
        <v>1414</v>
      </c>
      <c r="AH104" s="1">
        <v>7765</v>
      </c>
      <c r="AI104" s="1">
        <v>2457</v>
      </c>
      <c r="AJ104" s="1">
        <v>1678</v>
      </c>
    </row>
    <row r="105" spans="1:36">
      <c r="A105" s="1" t="s">
        <v>5</v>
      </c>
      <c r="B105" s="1">
        <v>2002</v>
      </c>
      <c r="C105" s="1">
        <v>46737</v>
      </c>
      <c r="D105" s="1">
        <v>35064</v>
      </c>
      <c r="E105" s="1">
        <v>5828</v>
      </c>
      <c r="F105" s="1">
        <v>2016</v>
      </c>
      <c r="G105" s="1">
        <v>2607</v>
      </c>
      <c r="H105" s="1">
        <v>1526</v>
      </c>
      <c r="I105" s="1">
        <v>5907</v>
      </c>
      <c r="J105" s="1">
        <v>893</v>
      </c>
      <c r="K105" s="1">
        <v>1063</v>
      </c>
      <c r="L105" s="1">
        <v>1957</v>
      </c>
      <c r="M105" s="1">
        <v>5464</v>
      </c>
      <c r="N105" s="1">
        <v>1380</v>
      </c>
      <c r="O105" s="1">
        <v>697</v>
      </c>
      <c r="P105" s="1">
        <v>2300</v>
      </c>
      <c r="Q105" s="1">
        <v>252</v>
      </c>
      <c r="R105" s="1">
        <v>959</v>
      </c>
      <c r="S105" s="1">
        <v>1267</v>
      </c>
      <c r="T105" s="1">
        <v>232</v>
      </c>
      <c r="U105" s="1">
        <v>717</v>
      </c>
      <c r="V105" s="1">
        <v>7514</v>
      </c>
      <c r="W105" s="1">
        <v>2771</v>
      </c>
      <c r="X105" s="1">
        <v>1388</v>
      </c>
      <c r="Z105" s="1">
        <v>5828</v>
      </c>
      <c r="AA105" s="1">
        <v>2016</v>
      </c>
      <c r="AB105" s="1">
        <v>10040</v>
      </c>
      <c r="AC105" s="1">
        <v>3913</v>
      </c>
      <c r="AD105" s="1">
        <v>5464</v>
      </c>
      <c r="AE105" s="1">
        <v>3036</v>
      </c>
      <c r="AF105" s="1">
        <v>2552</v>
      </c>
      <c r="AG105" s="1">
        <v>1499</v>
      </c>
      <c r="AH105" s="1">
        <v>7514</v>
      </c>
      <c r="AI105" s="1">
        <v>2771</v>
      </c>
      <c r="AJ105" s="1">
        <v>2104</v>
      </c>
    </row>
    <row r="106" spans="1:36">
      <c r="A106" s="1" t="s">
        <v>5</v>
      </c>
      <c r="B106" s="1">
        <v>2003</v>
      </c>
      <c r="C106" s="1">
        <v>49514</v>
      </c>
      <c r="D106" s="1">
        <v>37191</v>
      </c>
      <c r="E106" s="1">
        <v>5941</v>
      </c>
      <c r="F106" s="1">
        <v>1942</v>
      </c>
      <c r="G106" s="1">
        <v>2753</v>
      </c>
      <c r="H106" s="1">
        <v>1499</v>
      </c>
      <c r="I106" s="1">
        <v>6553</v>
      </c>
      <c r="J106" s="1">
        <v>1014</v>
      </c>
      <c r="K106" s="1">
        <v>1119</v>
      </c>
      <c r="L106" s="1">
        <v>1953</v>
      </c>
      <c r="M106" s="1">
        <v>5675</v>
      </c>
      <c r="N106" s="1">
        <v>1511</v>
      </c>
      <c r="O106" s="1">
        <v>705</v>
      </c>
      <c r="P106" s="1">
        <v>2868</v>
      </c>
      <c r="Q106" s="1">
        <v>253</v>
      </c>
      <c r="R106" s="1">
        <v>802</v>
      </c>
      <c r="S106" s="1">
        <v>1544</v>
      </c>
      <c r="T106" s="1">
        <v>221</v>
      </c>
      <c r="U106" s="1">
        <v>838</v>
      </c>
      <c r="V106" s="1">
        <v>7987</v>
      </c>
      <c r="W106" s="1">
        <v>3055</v>
      </c>
      <c r="X106" s="1">
        <v>1280</v>
      </c>
      <c r="Z106" s="1">
        <v>5941</v>
      </c>
      <c r="AA106" s="1">
        <v>1942</v>
      </c>
      <c r="AB106" s="1">
        <v>10805</v>
      </c>
      <c r="AC106" s="1">
        <v>4086</v>
      </c>
      <c r="AD106" s="1">
        <v>5675</v>
      </c>
      <c r="AE106" s="1">
        <v>3018</v>
      </c>
      <c r="AF106" s="1">
        <v>3121</v>
      </c>
      <c r="AG106" s="1">
        <v>1765</v>
      </c>
      <c r="AH106" s="1">
        <v>7987</v>
      </c>
      <c r="AI106" s="1">
        <v>3055</v>
      </c>
      <c r="AJ106" s="1">
        <v>2119</v>
      </c>
    </row>
    <row r="107" spans="1:36">
      <c r="A107" s="1" t="s">
        <v>5</v>
      </c>
      <c r="B107" s="1">
        <v>2004</v>
      </c>
      <c r="C107" s="1">
        <v>50311</v>
      </c>
      <c r="D107" s="1">
        <v>38098</v>
      </c>
      <c r="E107" s="1">
        <v>6010</v>
      </c>
      <c r="F107" s="1">
        <v>1998</v>
      </c>
      <c r="G107" s="1">
        <v>2668</v>
      </c>
      <c r="H107" s="1">
        <v>1522</v>
      </c>
      <c r="I107" s="1">
        <v>6887</v>
      </c>
      <c r="J107" s="1">
        <v>1046</v>
      </c>
      <c r="K107" s="1">
        <v>1204</v>
      </c>
      <c r="L107" s="1">
        <v>2253</v>
      </c>
      <c r="M107" s="1">
        <v>5422</v>
      </c>
      <c r="N107" s="1">
        <v>1727</v>
      </c>
      <c r="O107" s="1">
        <v>746</v>
      </c>
      <c r="P107" s="1">
        <v>3097</v>
      </c>
      <c r="Q107" s="1">
        <v>255</v>
      </c>
      <c r="R107" s="1">
        <v>826</v>
      </c>
      <c r="S107" s="1">
        <v>1313</v>
      </c>
      <c r="T107" s="1">
        <v>280</v>
      </c>
      <c r="U107" s="1">
        <v>846</v>
      </c>
      <c r="V107" s="1">
        <v>7943</v>
      </c>
      <c r="W107" s="1">
        <v>3107</v>
      </c>
      <c r="X107" s="1">
        <v>1163</v>
      </c>
      <c r="Z107" s="1">
        <v>6010</v>
      </c>
      <c r="AA107" s="1">
        <v>1998</v>
      </c>
      <c r="AB107" s="1">
        <v>11077</v>
      </c>
      <c r="AC107" s="1">
        <v>4503</v>
      </c>
      <c r="AD107" s="1">
        <v>5422</v>
      </c>
      <c r="AE107" s="1">
        <v>3299</v>
      </c>
      <c r="AF107" s="1">
        <v>3352</v>
      </c>
      <c r="AG107" s="1">
        <v>1593</v>
      </c>
      <c r="AH107" s="1">
        <v>7943</v>
      </c>
      <c r="AI107" s="1">
        <v>3107</v>
      </c>
      <c r="AJ107" s="1">
        <v>2007</v>
      </c>
    </row>
    <row r="108" spans="1:36">
      <c r="A108" s="1" t="s">
        <v>5</v>
      </c>
      <c r="B108" s="1">
        <v>2005</v>
      </c>
      <c r="C108" s="1">
        <v>52566</v>
      </c>
      <c r="D108" s="1">
        <v>38607</v>
      </c>
      <c r="E108" s="1">
        <v>6184</v>
      </c>
      <c r="F108" s="1">
        <v>2053</v>
      </c>
      <c r="G108" s="1">
        <v>2863</v>
      </c>
      <c r="H108" s="1">
        <v>1605</v>
      </c>
      <c r="I108" s="1">
        <v>7174</v>
      </c>
      <c r="J108" s="1">
        <v>1029</v>
      </c>
      <c r="K108" s="1">
        <v>1354</v>
      </c>
      <c r="L108" s="1">
        <v>2357</v>
      </c>
      <c r="M108" s="1">
        <v>4797</v>
      </c>
      <c r="N108" s="1">
        <v>1800</v>
      </c>
      <c r="O108" s="1">
        <v>951</v>
      </c>
      <c r="P108" s="1">
        <v>2802</v>
      </c>
      <c r="Q108" s="1">
        <v>265</v>
      </c>
      <c r="R108" s="1">
        <v>979</v>
      </c>
      <c r="S108" s="1">
        <v>1459</v>
      </c>
      <c r="T108" s="1">
        <v>269</v>
      </c>
      <c r="U108" s="1">
        <v>666</v>
      </c>
      <c r="V108" s="1">
        <v>9246</v>
      </c>
      <c r="W108" s="1">
        <v>3307</v>
      </c>
      <c r="X108" s="1">
        <v>1406</v>
      </c>
      <c r="Z108" s="1">
        <v>6184</v>
      </c>
      <c r="AA108" s="1">
        <v>2053</v>
      </c>
      <c r="AB108" s="1">
        <v>11642</v>
      </c>
      <c r="AC108" s="1">
        <v>4740</v>
      </c>
      <c r="AD108" s="1">
        <v>4797</v>
      </c>
      <c r="AE108" s="1">
        <v>3730</v>
      </c>
      <c r="AF108" s="1">
        <v>3067</v>
      </c>
      <c r="AG108" s="1">
        <v>1728</v>
      </c>
      <c r="AH108" s="1">
        <v>9246</v>
      </c>
      <c r="AI108" s="1">
        <v>3307</v>
      </c>
      <c r="AJ108" s="1">
        <v>2072</v>
      </c>
    </row>
    <row r="109" spans="1:36">
      <c r="A109" s="1" t="s">
        <v>5</v>
      </c>
      <c r="B109" s="1">
        <v>2006</v>
      </c>
      <c r="C109" s="1">
        <v>54689</v>
      </c>
      <c r="D109" s="1">
        <v>41700</v>
      </c>
      <c r="E109" s="1">
        <v>6557</v>
      </c>
      <c r="F109" s="1">
        <v>2215</v>
      </c>
      <c r="G109" s="1">
        <v>3045</v>
      </c>
      <c r="H109" s="1">
        <v>1789</v>
      </c>
      <c r="I109" s="1">
        <v>7574</v>
      </c>
      <c r="J109" s="1">
        <v>1073</v>
      </c>
      <c r="K109" s="1">
        <v>1319</v>
      </c>
      <c r="L109" s="1">
        <v>2404</v>
      </c>
      <c r="M109" s="1">
        <v>5741</v>
      </c>
      <c r="N109" s="1">
        <v>1981</v>
      </c>
      <c r="O109" s="1">
        <v>1018</v>
      </c>
      <c r="P109" s="1">
        <v>3128</v>
      </c>
      <c r="Q109" s="1">
        <v>261</v>
      </c>
      <c r="R109" s="1">
        <v>915</v>
      </c>
      <c r="S109" s="1">
        <v>1714</v>
      </c>
      <c r="T109" s="1">
        <v>246</v>
      </c>
      <c r="U109" s="1">
        <v>719</v>
      </c>
      <c r="V109" s="1">
        <v>8046</v>
      </c>
      <c r="W109" s="1">
        <v>3661</v>
      </c>
      <c r="X109" s="1">
        <v>1282</v>
      </c>
      <c r="Z109" s="1">
        <v>6557</v>
      </c>
      <c r="AA109" s="1">
        <v>2215</v>
      </c>
      <c r="AB109" s="1">
        <v>12408</v>
      </c>
      <c r="AC109" s="1">
        <v>4796</v>
      </c>
      <c r="AD109" s="1">
        <v>5741</v>
      </c>
      <c r="AE109" s="1">
        <v>3914</v>
      </c>
      <c r="AF109" s="1">
        <v>3389</v>
      </c>
      <c r="AG109" s="1">
        <v>1960</v>
      </c>
      <c r="AH109" s="1">
        <v>8046</v>
      </c>
      <c r="AI109" s="1">
        <v>3661</v>
      </c>
      <c r="AJ109" s="1">
        <v>2002</v>
      </c>
    </row>
    <row r="110" spans="1:36">
      <c r="A110" s="1" t="s">
        <v>5</v>
      </c>
      <c r="B110" s="1">
        <v>2007</v>
      </c>
      <c r="C110" s="1">
        <v>55574</v>
      </c>
      <c r="D110" s="1">
        <v>40922</v>
      </c>
      <c r="E110" s="1">
        <v>6629</v>
      </c>
      <c r="F110" s="1">
        <v>2112</v>
      </c>
      <c r="G110" s="1">
        <v>3097</v>
      </c>
      <c r="H110" s="1">
        <v>1424</v>
      </c>
      <c r="I110" s="1">
        <v>7471</v>
      </c>
      <c r="J110" s="1">
        <v>1179</v>
      </c>
      <c r="K110" s="1">
        <v>1487</v>
      </c>
      <c r="L110" s="1">
        <v>2553</v>
      </c>
      <c r="M110" s="1">
        <v>5486</v>
      </c>
      <c r="N110" s="1">
        <v>1994</v>
      </c>
      <c r="O110" s="1">
        <v>1027</v>
      </c>
      <c r="P110" s="1">
        <v>3019</v>
      </c>
      <c r="Q110" s="1">
        <v>250</v>
      </c>
      <c r="R110" s="1">
        <v>797</v>
      </c>
      <c r="S110" s="1">
        <v>1474</v>
      </c>
      <c r="T110" s="1">
        <v>195</v>
      </c>
      <c r="U110" s="1">
        <v>727</v>
      </c>
      <c r="V110" s="1">
        <v>9504</v>
      </c>
      <c r="W110" s="1">
        <v>3694</v>
      </c>
      <c r="X110" s="1">
        <v>1454</v>
      </c>
      <c r="Z110" s="1">
        <v>6629</v>
      </c>
      <c r="AA110" s="1">
        <v>2112</v>
      </c>
      <c r="AB110" s="1">
        <v>11992</v>
      </c>
      <c r="AC110" s="1">
        <v>5219</v>
      </c>
      <c r="AD110" s="1">
        <v>5486</v>
      </c>
      <c r="AE110" s="1">
        <v>3818</v>
      </c>
      <c r="AF110" s="1">
        <v>3269</v>
      </c>
      <c r="AG110" s="1">
        <v>1669</v>
      </c>
      <c r="AH110" s="1">
        <v>9504</v>
      </c>
      <c r="AI110" s="1">
        <v>3694</v>
      </c>
      <c r="AJ110" s="1">
        <v>2182</v>
      </c>
    </row>
    <row r="111" spans="1:36">
      <c r="A111" s="1" t="s">
        <v>5</v>
      </c>
      <c r="B111" s="1">
        <v>2008</v>
      </c>
      <c r="C111" s="1">
        <v>58707</v>
      </c>
      <c r="D111" s="1">
        <v>43836</v>
      </c>
      <c r="E111" s="1">
        <v>6738</v>
      </c>
      <c r="F111" s="1">
        <v>2131</v>
      </c>
      <c r="G111" s="1">
        <v>3532</v>
      </c>
      <c r="H111" s="1">
        <v>1650</v>
      </c>
      <c r="I111" s="1">
        <v>8083</v>
      </c>
      <c r="J111" s="1">
        <v>1314</v>
      </c>
      <c r="K111" s="1">
        <v>1729</v>
      </c>
      <c r="L111" s="1">
        <v>2584</v>
      </c>
      <c r="M111" s="1">
        <v>6329</v>
      </c>
      <c r="N111" s="1">
        <v>2040</v>
      </c>
      <c r="O111" s="1">
        <v>997</v>
      </c>
      <c r="P111" s="1">
        <v>3104</v>
      </c>
      <c r="Q111" s="1">
        <v>260</v>
      </c>
      <c r="R111" s="1">
        <v>935</v>
      </c>
      <c r="S111" s="1">
        <v>1424</v>
      </c>
      <c r="T111" s="1">
        <v>223</v>
      </c>
      <c r="U111" s="1">
        <v>763</v>
      </c>
      <c r="V111" s="1">
        <v>9505</v>
      </c>
      <c r="W111" s="1">
        <v>3681</v>
      </c>
      <c r="X111" s="1">
        <v>1685</v>
      </c>
      <c r="Z111" s="1">
        <v>6738</v>
      </c>
      <c r="AA111" s="1">
        <v>2131</v>
      </c>
      <c r="AB111" s="1">
        <v>13265</v>
      </c>
      <c r="AC111" s="1">
        <v>5627</v>
      </c>
      <c r="AD111" s="1">
        <v>6329</v>
      </c>
      <c r="AE111" s="1">
        <v>3972</v>
      </c>
      <c r="AF111" s="1">
        <v>3364</v>
      </c>
      <c r="AG111" s="1">
        <v>1647</v>
      </c>
      <c r="AH111" s="1">
        <v>9505</v>
      </c>
      <c r="AI111" s="1">
        <v>3681</v>
      </c>
      <c r="AJ111" s="1">
        <v>2448</v>
      </c>
    </row>
    <row r="112" spans="1:36">
      <c r="A112" s="1" t="s">
        <v>5</v>
      </c>
      <c r="B112" s="1">
        <v>2009</v>
      </c>
      <c r="C112" s="1">
        <v>56896</v>
      </c>
      <c r="D112" s="1">
        <v>42236</v>
      </c>
      <c r="E112" s="1">
        <v>6720</v>
      </c>
      <c r="F112" s="1">
        <v>2127</v>
      </c>
      <c r="G112" s="1">
        <v>3358</v>
      </c>
      <c r="H112" s="1">
        <v>1518</v>
      </c>
      <c r="I112" s="1">
        <v>8324</v>
      </c>
      <c r="J112" s="1">
        <v>1339</v>
      </c>
      <c r="K112" s="1">
        <v>1444</v>
      </c>
      <c r="L112" s="1">
        <v>2229</v>
      </c>
      <c r="M112" s="1">
        <v>5735</v>
      </c>
      <c r="N112" s="1">
        <v>1929</v>
      </c>
      <c r="O112" s="1">
        <v>1065</v>
      </c>
      <c r="P112" s="1">
        <v>2727</v>
      </c>
      <c r="Q112" s="1">
        <v>226</v>
      </c>
      <c r="R112" s="1">
        <v>915</v>
      </c>
      <c r="S112" s="1">
        <v>1455</v>
      </c>
      <c r="T112" s="1">
        <v>238</v>
      </c>
      <c r="U112" s="1">
        <v>888</v>
      </c>
      <c r="V112" s="1">
        <v>9564</v>
      </c>
      <c r="W112" s="1">
        <v>3581</v>
      </c>
      <c r="X112" s="1">
        <v>1514</v>
      </c>
      <c r="Z112" s="1">
        <v>6720</v>
      </c>
      <c r="AA112" s="1">
        <v>2127</v>
      </c>
      <c r="AB112" s="1">
        <v>13200</v>
      </c>
      <c r="AC112" s="1">
        <v>5012</v>
      </c>
      <c r="AD112" s="1">
        <v>5735</v>
      </c>
      <c r="AE112" s="1">
        <v>3909</v>
      </c>
      <c r="AF112" s="1">
        <v>2953</v>
      </c>
      <c r="AG112" s="1">
        <v>1693</v>
      </c>
      <c r="AH112" s="1">
        <v>9564</v>
      </c>
      <c r="AI112" s="1">
        <v>3581</v>
      </c>
      <c r="AJ112" s="1">
        <v>2402</v>
      </c>
    </row>
    <row r="113" spans="1:36">
      <c r="A113" s="1" t="s">
        <v>5</v>
      </c>
    </row>
    <row r="114" spans="1:36">
      <c r="A114" s="1" t="s">
        <v>5</v>
      </c>
      <c r="B114" s="1" t="s">
        <v>1</v>
      </c>
      <c r="C114" s="1">
        <v>55686.400000000001</v>
      </c>
      <c r="D114" s="1">
        <v>41460.199999999997</v>
      </c>
      <c r="E114" s="1">
        <v>6565.6</v>
      </c>
      <c r="F114" s="1">
        <v>2127.6</v>
      </c>
      <c r="G114" s="1">
        <v>3179</v>
      </c>
      <c r="H114" s="1">
        <v>1597.2</v>
      </c>
      <c r="I114" s="1">
        <v>7725.2</v>
      </c>
      <c r="J114" s="1">
        <v>1186.8</v>
      </c>
      <c r="K114" s="1">
        <v>1466.6</v>
      </c>
      <c r="L114" s="1">
        <v>2425.4</v>
      </c>
      <c r="M114" s="1">
        <v>5617.6</v>
      </c>
      <c r="N114" s="1">
        <v>1948.8</v>
      </c>
      <c r="O114" s="1">
        <v>1011.6</v>
      </c>
      <c r="P114" s="1">
        <v>2956</v>
      </c>
      <c r="Q114" s="1">
        <v>252.4</v>
      </c>
      <c r="R114" s="1">
        <v>908.2</v>
      </c>
      <c r="S114" s="1">
        <v>1505.2</v>
      </c>
      <c r="T114" s="1">
        <v>234.2</v>
      </c>
      <c r="U114" s="1">
        <v>752.6</v>
      </c>
      <c r="V114" s="1">
        <v>9173</v>
      </c>
      <c r="W114" s="1">
        <v>3584.8</v>
      </c>
      <c r="X114" s="1">
        <v>1468.2</v>
      </c>
      <c r="Z114" s="1">
        <v>6565.6</v>
      </c>
      <c r="AA114" s="1">
        <v>2127.6</v>
      </c>
      <c r="AB114" s="1">
        <v>12501.4</v>
      </c>
      <c r="AC114" s="1">
        <v>5078.7999999999993</v>
      </c>
      <c r="AD114" s="1">
        <v>5617.6</v>
      </c>
      <c r="AE114" s="1">
        <v>3868.6000000000004</v>
      </c>
      <c r="AF114" s="1">
        <v>3208.4</v>
      </c>
      <c r="AG114" s="1">
        <v>1739.4</v>
      </c>
      <c r="AH114" s="1">
        <v>9173</v>
      </c>
      <c r="AI114" s="1">
        <v>3584.8</v>
      </c>
      <c r="AJ114" s="1">
        <v>2221.1999999999971</v>
      </c>
    </row>
    <row r="116" spans="1:36">
      <c r="C116" s="1" t="s">
        <v>6</v>
      </c>
      <c r="D116" s="1" t="s">
        <v>6</v>
      </c>
      <c r="E116" s="1" t="s">
        <v>6</v>
      </c>
      <c r="F116" s="1" t="s">
        <v>6</v>
      </c>
      <c r="G116" s="1" t="s">
        <v>6</v>
      </c>
      <c r="H116" s="1" t="s">
        <v>6</v>
      </c>
      <c r="I116" s="1" t="s">
        <v>6</v>
      </c>
      <c r="J116" s="1" t="s">
        <v>6</v>
      </c>
      <c r="K116" s="1" t="s">
        <v>6</v>
      </c>
      <c r="L116" s="1" t="s">
        <v>6</v>
      </c>
      <c r="M116" s="1" t="s">
        <v>6</v>
      </c>
      <c r="N116" s="1" t="s">
        <v>6</v>
      </c>
      <c r="O116" s="1" t="s">
        <v>6</v>
      </c>
      <c r="P116" s="1" t="s">
        <v>6</v>
      </c>
      <c r="Q116" s="1" t="s">
        <v>6</v>
      </c>
      <c r="R116" s="1" t="s">
        <v>6</v>
      </c>
      <c r="S116" s="1" t="s">
        <v>6</v>
      </c>
      <c r="T116" s="1" t="s">
        <v>6</v>
      </c>
      <c r="U116" s="1" t="s">
        <v>6</v>
      </c>
      <c r="V116" s="1" t="s">
        <v>6</v>
      </c>
      <c r="W116" s="1" t="s">
        <v>6</v>
      </c>
      <c r="X116" s="1" t="s">
        <v>6</v>
      </c>
      <c r="Z116" s="1" t="s">
        <v>6</v>
      </c>
      <c r="AA116" s="1" t="s">
        <v>6</v>
      </c>
      <c r="AB116" s="1" t="s">
        <v>6</v>
      </c>
      <c r="AC116" s="1" t="s">
        <v>6</v>
      </c>
      <c r="AD116" s="1" t="s">
        <v>6</v>
      </c>
      <c r="AE116" s="1" t="s">
        <v>6</v>
      </c>
      <c r="AF116" s="1" t="s">
        <v>6</v>
      </c>
      <c r="AG116" s="1" t="s">
        <v>6</v>
      </c>
      <c r="AH116" s="1" t="s">
        <v>6</v>
      </c>
      <c r="AI116" s="1" t="s">
        <v>6</v>
      </c>
      <c r="AJ116" s="1" t="s">
        <v>6</v>
      </c>
    </row>
    <row r="117" spans="1:36">
      <c r="C117" s="1" t="s">
        <v>3</v>
      </c>
      <c r="D117" s="1" t="s">
        <v>15</v>
      </c>
      <c r="E117" s="1" t="s">
        <v>16</v>
      </c>
      <c r="F117" s="1" t="s">
        <v>17</v>
      </c>
      <c r="G117" s="1" t="s">
        <v>18</v>
      </c>
      <c r="H117" s="1" t="s">
        <v>19</v>
      </c>
      <c r="I117" s="1" t="s">
        <v>20</v>
      </c>
      <c r="J117" s="1" t="s">
        <v>22</v>
      </c>
      <c r="K117" s="1" t="s">
        <v>23</v>
      </c>
      <c r="L117" s="1" t="s">
        <v>24</v>
      </c>
      <c r="M117" s="1" t="s">
        <v>25</v>
      </c>
      <c r="N117" s="1" t="s">
        <v>27</v>
      </c>
      <c r="O117" s="1" t="s">
        <v>28</v>
      </c>
      <c r="P117" s="1" t="s">
        <v>29</v>
      </c>
      <c r="Q117" s="1" t="s">
        <v>30</v>
      </c>
      <c r="R117" s="1" t="s">
        <v>31</v>
      </c>
      <c r="S117" s="1" t="s">
        <v>32</v>
      </c>
      <c r="T117" s="1" t="s">
        <v>33</v>
      </c>
      <c r="U117" s="1" t="s">
        <v>34</v>
      </c>
      <c r="V117" s="1" t="s">
        <v>35</v>
      </c>
      <c r="W117" s="1" t="s">
        <v>36</v>
      </c>
      <c r="X117" s="1" t="s">
        <v>37</v>
      </c>
      <c r="Z117" s="1" t="s">
        <v>16</v>
      </c>
      <c r="AA117" s="1" t="s">
        <v>17</v>
      </c>
      <c r="AB117" s="1" t="s">
        <v>38</v>
      </c>
      <c r="AC117" s="1" t="s">
        <v>40</v>
      </c>
      <c r="AD117" s="1" t="s">
        <v>26</v>
      </c>
      <c r="AE117" s="1" t="s">
        <v>42</v>
      </c>
      <c r="AF117" s="1" t="s">
        <v>43</v>
      </c>
      <c r="AG117" s="1" t="s">
        <v>44</v>
      </c>
      <c r="AH117" s="1" t="s">
        <v>45</v>
      </c>
      <c r="AI117" s="1" t="s">
        <v>46</v>
      </c>
      <c r="AJ117" s="1" t="s">
        <v>47</v>
      </c>
    </row>
    <row r="118" spans="1:36">
      <c r="A118" s="1" t="s">
        <v>6</v>
      </c>
      <c r="B118" s="1">
        <v>1997</v>
      </c>
      <c r="C118" s="1">
        <v>41180</v>
      </c>
      <c r="D118" s="1">
        <v>30212</v>
      </c>
      <c r="E118" s="1">
        <v>5013</v>
      </c>
      <c r="F118" s="1">
        <v>1829</v>
      </c>
      <c r="G118" s="1">
        <v>2299</v>
      </c>
      <c r="H118" s="1">
        <v>1223</v>
      </c>
      <c r="I118" s="1">
        <v>5871</v>
      </c>
      <c r="J118" s="1">
        <v>1038</v>
      </c>
      <c r="K118" s="1">
        <v>709</v>
      </c>
      <c r="L118" s="1">
        <v>1336</v>
      </c>
      <c r="M118" s="1">
        <v>4078</v>
      </c>
      <c r="N118" s="1">
        <v>1063</v>
      </c>
      <c r="O118" s="1">
        <v>571</v>
      </c>
      <c r="P118" s="1">
        <v>2162</v>
      </c>
      <c r="Q118" s="1">
        <v>266</v>
      </c>
      <c r="R118" s="1">
        <v>811</v>
      </c>
      <c r="S118" s="1">
        <v>1046</v>
      </c>
      <c r="T118" s="1">
        <v>248</v>
      </c>
      <c r="U118" s="1">
        <v>648</v>
      </c>
      <c r="V118" s="1">
        <v>7572</v>
      </c>
      <c r="W118" s="1">
        <v>2356</v>
      </c>
      <c r="X118" s="1">
        <v>1039</v>
      </c>
      <c r="Z118" s="1">
        <v>5013</v>
      </c>
      <c r="AA118" s="1">
        <v>1829</v>
      </c>
      <c r="AB118" s="1">
        <v>9393</v>
      </c>
      <c r="AC118" s="1">
        <v>3083</v>
      </c>
      <c r="AD118" s="1">
        <v>4078</v>
      </c>
      <c r="AE118" s="1">
        <v>2445</v>
      </c>
      <c r="AF118" s="1">
        <v>2428</v>
      </c>
      <c r="AG118" s="1">
        <v>1294</v>
      </c>
      <c r="AH118" s="1">
        <v>7572</v>
      </c>
      <c r="AI118" s="1">
        <v>2356</v>
      </c>
      <c r="AJ118" s="1">
        <v>1689</v>
      </c>
    </row>
    <row r="119" spans="1:36">
      <c r="A119" s="1" t="s">
        <v>6</v>
      </c>
      <c r="B119" s="1">
        <v>1998</v>
      </c>
      <c r="C119" s="1">
        <v>42407</v>
      </c>
      <c r="D119" s="1">
        <v>31156</v>
      </c>
      <c r="E119" s="1">
        <v>5206</v>
      </c>
      <c r="F119" s="1">
        <v>1838</v>
      </c>
      <c r="G119" s="1">
        <v>2411</v>
      </c>
      <c r="H119" s="1">
        <v>1284</v>
      </c>
      <c r="I119" s="1">
        <v>5986</v>
      </c>
      <c r="J119" s="1">
        <v>1076</v>
      </c>
      <c r="K119" s="1">
        <v>661</v>
      </c>
      <c r="L119" s="1">
        <v>1312</v>
      </c>
      <c r="M119" s="1">
        <v>4460</v>
      </c>
      <c r="N119" s="1">
        <v>1095</v>
      </c>
      <c r="O119" s="1">
        <v>585</v>
      </c>
      <c r="P119" s="1">
        <v>2227</v>
      </c>
      <c r="Q119" s="1">
        <v>250</v>
      </c>
      <c r="R119" s="1">
        <v>673</v>
      </c>
      <c r="S119" s="1">
        <v>1233</v>
      </c>
      <c r="T119" s="1">
        <v>249</v>
      </c>
      <c r="U119" s="1">
        <v>611</v>
      </c>
      <c r="V119" s="1">
        <v>7849</v>
      </c>
      <c r="W119" s="1">
        <v>2356</v>
      </c>
      <c r="X119" s="1">
        <v>1047</v>
      </c>
      <c r="Z119" s="1">
        <v>5206</v>
      </c>
      <c r="AA119" s="1">
        <v>1838</v>
      </c>
      <c r="AB119" s="1">
        <v>9681</v>
      </c>
      <c r="AC119" s="1">
        <v>3049</v>
      </c>
      <c r="AD119" s="1">
        <v>4460</v>
      </c>
      <c r="AE119" s="1">
        <v>2353</v>
      </c>
      <c r="AF119" s="1">
        <v>2477</v>
      </c>
      <c r="AG119" s="1">
        <v>1482</v>
      </c>
      <c r="AH119" s="1">
        <v>7849</v>
      </c>
      <c r="AI119" s="1">
        <v>2356</v>
      </c>
      <c r="AJ119" s="1">
        <v>1656</v>
      </c>
    </row>
    <row r="120" spans="1:36">
      <c r="A120" s="1" t="s">
        <v>6</v>
      </c>
      <c r="B120" s="1">
        <v>1999</v>
      </c>
      <c r="C120" s="1">
        <v>44964</v>
      </c>
      <c r="D120" s="1">
        <v>32111</v>
      </c>
      <c r="E120" s="1">
        <v>5163</v>
      </c>
      <c r="F120" s="1">
        <v>1882</v>
      </c>
      <c r="G120" s="1">
        <v>2425</v>
      </c>
      <c r="H120" s="1">
        <v>1340</v>
      </c>
      <c r="I120" s="1">
        <v>6225</v>
      </c>
      <c r="J120" s="1">
        <v>1008</v>
      </c>
      <c r="K120" s="1">
        <v>640</v>
      </c>
      <c r="L120" s="1">
        <v>1517</v>
      </c>
      <c r="M120" s="1">
        <v>4765</v>
      </c>
      <c r="N120" s="1">
        <v>1157</v>
      </c>
      <c r="O120" s="1">
        <v>593</v>
      </c>
      <c r="P120" s="1">
        <v>2248</v>
      </c>
      <c r="Q120" s="1">
        <v>271</v>
      </c>
      <c r="R120" s="1">
        <v>700</v>
      </c>
      <c r="S120" s="1">
        <v>1170</v>
      </c>
      <c r="T120" s="1">
        <v>316</v>
      </c>
      <c r="U120" s="1">
        <v>692</v>
      </c>
      <c r="V120" s="1">
        <v>8722</v>
      </c>
      <c r="W120" s="1">
        <v>2616</v>
      </c>
      <c r="X120" s="1">
        <v>1515</v>
      </c>
      <c r="Z120" s="1">
        <v>5163</v>
      </c>
      <c r="AA120" s="1">
        <v>1882</v>
      </c>
      <c r="AB120" s="1">
        <v>9990</v>
      </c>
      <c r="AC120" s="1">
        <v>3165</v>
      </c>
      <c r="AD120" s="1">
        <v>4765</v>
      </c>
      <c r="AE120" s="1">
        <v>2450</v>
      </c>
      <c r="AF120" s="1">
        <v>2519</v>
      </c>
      <c r="AG120" s="1">
        <v>1486</v>
      </c>
      <c r="AH120" s="1">
        <v>8722</v>
      </c>
      <c r="AI120" s="1">
        <v>2616</v>
      </c>
      <c r="AJ120" s="1">
        <v>2206</v>
      </c>
    </row>
    <row r="121" spans="1:36">
      <c r="A121" s="1" t="s">
        <v>6</v>
      </c>
      <c r="B121" s="1">
        <v>2000</v>
      </c>
      <c r="C121" s="1">
        <v>47594</v>
      </c>
      <c r="D121" s="1">
        <v>34544</v>
      </c>
      <c r="E121" s="1">
        <v>5423</v>
      </c>
      <c r="F121" s="1">
        <v>2008</v>
      </c>
      <c r="G121" s="1">
        <v>2455</v>
      </c>
      <c r="H121" s="1">
        <v>1464</v>
      </c>
      <c r="I121" s="1">
        <v>6520</v>
      </c>
      <c r="J121" s="1">
        <v>1041</v>
      </c>
      <c r="K121" s="1">
        <v>775</v>
      </c>
      <c r="L121" s="1">
        <v>1713</v>
      </c>
      <c r="M121" s="1">
        <v>5071</v>
      </c>
      <c r="N121" s="1">
        <v>1313</v>
      </c>
      <c r="O121" s="1">
        <v>651</v>
      </c>
      <c r="P121" s="1">
        <v>2810</v>
      </c>
      <c r="Q121" s="1">
        <v>261</v>
      </c>
      <c r="R121" s="1">
        <v>799</v>
      </c>
      <c r="S121" s="1">
        <v>1205</v>
      </c>
      <c r="T121" s="1">
        <v>257</v>
      </c>
      <c r="U121" s="1">
        <v>779</v>
      </c>
      <c r="V121" s="1">
        <v>9302</v>
      </c>
      <c r="W121" s="1">
        <v>2616</v>
      </c>
      <c r="X121" s="1">
        <v>1131</v>
      </c>
      <c r="Z121" s="1">
        <v>5423</v>
      </c>
      <c r="AA121" s="1">
        <v>2008</v>
      </c>
      <c r="AB121" s="1">
        <v>10439</v>
      </c>
      <c r="AC121" s="1">
        <v>3529</v>
      </c>
      <c r="AD121" s="1">
        <v>5071</v>
      </c>
      <c r="AE121" s="1">
        <v>2763</v>
      </c>
      <c r="AF121" s="1">
        <v>3071</v>
      </c>
      <c r="AG121" s="1">
        <v>1462</v>
      </c>
      <c r="AH121" s="1">
        <v>9302</v>
      </c>
      <c r="AI121" s="1">
        <v>2616</v>
      </c>
      <c r="AJ121" s="1">
        <v>1910</v>
      </c>
    </row>
    <row r="122" spans="1:36">
      <c r="A122" s="1" t="s">
        <v>6</v>
      </c>
      <c r="B122" s="1">
        <v>2001</v>
      </c>
      <c r="C122" s="1">
        <v>47959</v>
      </c>
      <c r="D122" s="1">
        <v>35615</v>
      </c>
      <c r="E122" s="1">
        <v>5534</v>
      </c>
      <c r="F122" s="1">
        <v>1987</v>
      </c>
      <c r="G122" s="1">
        <v>2617</v>
      </c>
      <c r="H122" s="1">
        <v>1501</v>
      </c>
      <c r="I122" s="1">
        <v>6902</v>
      </c>
      <c r="J122" s="1">
        <v>1083</v>
      </c>
      <c r="K122" s="1">
        <v>832</v>
      </c>
      <c r="L122" s="1">
        <v>1594</v>
      </c>
      <c r="M122" s="1">
        <v>5257</v>
      </c>
      <c r="N122" s="1">
        <v>1330</v>
      </c>
      <c r="O122" s="1">
        <v>856</v>
      </c>
      <c r="P122" s="1">
        <v>2917</v>
      </c>
      <c r="Q122" s="1">
        <v>256</v>
      </c>
      <c r="R122" s="1">
        <v>777</v>
      </c>
      <c r="S122" s="1">
        <v>1235</v>
      </c>
      <c r="T122" s="1">
        <v>244</v>
      </c>
      <c r="U122" s="1">
        <v>692</v>
      </c>
      <c r="V122" s="1">
        <v>8544</v>
      </c>
      <c r="W122" s="1">
        <v>2762</v>
      </c>
      <c r="X122" s="1">
        <v>1038</v>
      </c>
      <c r="Z122" s="1">
        <v>5534</v>
      </c>
      <c r="AA122" s="1">
        <v>1987</v>
      </c>
      <c r="AB122" s="1">
        <v>11020</v>
      </c>
      <c r="AC122" s="1">
        <v>3509</v>
      </c>
      <c r="AD122" s="1">
        <v>5257</v>
      </c>
      <c r="AE122" s="1">
        <v>2963</v>
      </c>
      <c r="AF122" s="1">
        <v>3173</v>
      </c>
      <c r="AG122" s="1">
        <v>1479</v>
      </c>
      <c r="AH122" s="1">
        <v>8544</v>
      </c>
      <c r="AI122" s="1">
        <v>2762</v>
      </c>
      <c r="AJ122" s="1">
        <v>1731</v>
      </c>
    </row>
    <row r="123" spans="1:36">
      <c r="A123" s="1" t="s">
        <v>6</v>
      </c>
      <c r="B123" s="1">
        <v>2002</v>
      </c>
      <c r="C123" s="1">
        <v>50876</v>
      </c>
      <c r="D123" s="1">
        <v>37460</v>
      </c>
      <c r="E123" s="1">
        <v>5633</v>
      </c>
      <c r="F123" s="1">
        <v>1969</v>
      </c>
      <c r="G123" s="1">
        <v>2717</v>
      </c>
      <c r="H123" s="1">
        <v>1604</v>
      </c>
      <c r="I123" s="1">
        <v>7099</v>
      </c>
      <c r="J123" s="1">
        <v>1057</v>
      </c>
      <c r="K123" s="1">
        <v>809</v>
      </c>
      <c r="L123" s="1">
        <v>1726</v>
      </c>
      <c r="M123" s="1">
        <v>6387</v>
      </c>
      <c r="N123" s="1">
        <v>1525</v>
      </c>
      <c r="O123" s="1">
        <v>672</v>
      </c>
      <c r="P123" s="1">
        <v>2810</v>
      </c>
      <c r="Q123" s="1">
        <v>249</v>
      </c>
      <c r="R123" s="1">
        <v>871</v>
      </c>
      <c r="S123" s="1">
        <v>1380</v>
      </c>
      <c r="T123" s="1">
        <v>286</v>
      </c>
      <c r="U123" s="1">
        <v>665</v>
      </c>
      <c r="V123" s="1">
        <v>9275</v>
      </c>
      <c r="W123" s="1">
        <v>2995</v>
      </c>
      <c r="X123" s="1">
        <v>1146</v>
      </c>
      <c r="Z123" s="1">
        <v>5633</v>
      </c>
      <c r="AA123" s="1">
        <v>1969</v>
      </c>
      <c r="AB123" s="1">
        <v>11420</v>
      </c>
      <c r="AC123" s="1">
        <v>3592</v>
      </c>
      <c r="AD123" s="1">
        <v>6387</v>
      </c>
      <c r="AE123" s="1">
        <v>3068</v>
      </c>
      <c r="AF123" s="1">
        <v>3059</v>
      </c>
      <c r="AG123" s="1">
        <v>1666</v>
      </c>
      <c r="AH123" s="1">
        <v>9275</v>
      </c>
      <c r="AI123" s="1">
        <v>2995</v>
      </c>
      <c r="AJ123" s="1">
        <v>1812</v>
      </c>
    </row>
    <row r="124" spans="1:36">
      <c r="A124" s="1" t="s">
        <v>6</v>
      </c>
      <c r="B124" s="1">
        <v>2003</v>
      </c>
      <c r="C124" s="1">
        <v>52268</v>
      </c>
      <c r="D124" s="1">
        <v>38267</v>
      </c>
      <c r="E124" s="1">
        <v>5912</v>
      </c>
      <c r="F124" s="1">
        <v>2065</v>
      </c>
      <c r="G124" s="1">
        <v>2923</v>
      </c>
      <c r="H124" s="1">
        <v>1640</v>
      </c>
      <c r="I124" s="1">
        <v>7160</v>
      </c>
      <c r="J124" s="1">
        <v>1124</v>
      </c>
      <c r="K124" s="1">
        <v>864</v>
      </c>
      <c r="L124" s="1">
        <v>1699</v>
      </c>
      <c r="M124" s="1">
        <v>6057</v>
      </c>
      <c r="N124" s="1">
        <v>1605</v>
      </c>
      <c r="O124" s="1">
        <v>767</v>
      </c>
      <c r="P124" s="1">
        <v>3006</v>
      </c>
      <c r="Q124" s="1">
        <v>271</v>
      </c>
      <c r="R124" s="1">
        <v>899</v>
      </c>
      <c r="S124" s="1">
        <v>1352</v>
      </c>
      <c r="T124" s="1">
        <v>269</v>
      </c>
      <c r="U124" s="1">
        <v>652</v>
      </c>
      <c r="V124" s="1">
        <v>9534</v>
      </c>
      <c r="W124" s="1">
        <v>3283</v>
      </c>
      <c r="X124" s="1">
        <v>1184</v>
      </c>
      <c r="Z124" s="1">
        <v>5912</v>
      </c>
      <c r="AA124" s="1">
        <v>2065</v>
      </c>
      <c r="AB124" s="1">
        <v>11723</v>
      </c>
      <c r="AC124" s="1">
        <v>3687</v>
      </c>
      <c r="AD124" s="1">
        <v>6057</v>
      </c>
      <c r="AE124" s="1">
        <v>3271</v>
      </c>
      <c r="AF124" s="1">
        <v>3277</v>
      </c>
      <c r="AG124" s="1">
        <v>1621</v>
      </c>
      <c r="AH124" s="1">
        <v>9534</v>
      </c>
      <c r="AI124" s="1">
        <v>3283</v>
      </c>
      <c r="AJ124" s="1">
        <v>1838</v>
      </c>
    </row>
    <row r="125" spans="1:36">
      <c r="A125" s="1" t="s">
        <v>6</v>
      </c>
      <c r="B125" s="1">
        <v>2004</v>
      </c>
      <c r="C125" s="1">
        <v>53374</v>
      </c>
      <c r="D125" s="1">
        <v>38600</v>
      </c>
      <c r="E125" s="1">
        <v>6037</v>
      </c>
      <c r="F125" s="1">
        <v>1998</v>
      </c>
      <c r="G125" s="1">
        <v>2912</v>
      </c>
      <c r="H125" s="1">
        <v>1570</v>
      </c>
      <c r="I125" s="1">
        <v>7389</v>
      </c>
      <c r="J125" s="1">
        <v>1135</v>
      </c>
      <c r="K125" s="1">
        <v>906</v>
      </c>
      <c r="L125" s="1">
        <v>1963</v>
      </c>
      <c r="M125" s="1">
        <v>5553</v>
      </c>
      <c r="N125" s="1">
        <v>1566</v>
      </c>
      <c r="O125" s="1">
        <v>744</v>
      </c>
      <c r="P125" s="1">
        <v>3162</v>
      </c>
      <c r="Q125" s="1">
        <v>275</v>
      </c>
      <c r="R125" s="1">
        <v>892</v>
      </c>
      <c r="S125" s="1">
        <v>1464</v>
      </c>
      <c r="T125" s="1">
        <v>280</v>
      </c>
      <c r="U125" s="1">
        <v>754</v>
      </c>
      <c r="V125" s="1">
        <v>10374</v>
      </c>
      <c r="W125" s="1">
        <v>3089</v>
      </c>
      <c r="X125" s="1">
        <v>1311</v>
      </c>
      <c r="Z125" s="1">
        <v>6037</v>
      </c>
      <c r="AA125" s="1">
        <v>1998</v>
      </c>
      <c r="AB125" s="1">
        <v>11871</v>
      </c>
      <c r="AC125" s="1">
        <v>4004</v>
      </c>
      <c r="AD125" s="1">
        <v>5553</v>
      </c>
      <c r="AE125" s="1">
        <v>3202</v>
      </c>
      <c r="AF125" s="1">
        <v>3437</v>
      </c>
      <c r="AG125" s="1">
        <v>1744</v>
      </c>
      <c r="AH125" s="1">
        <v>10374</v>
      </c>
      <c r="AI125" s="1">
        <v>3089</v>
      </c>
      <c r="AJ125" s="1">
        <v>2065</v>
      </c>
    </row>
    <row r="126" spans="1:36">
      <c r="A126" s="1" t="s">
        <v>6</v>
      </c>
      <c r="B126" s="1">
        <v>2005</v>
      </c>
      <c r="C126" s="1">
        <v>54800</v>
      </c>
      <c r="D126" s="1">
        <v>40145</v>
      </c>
      <c r="E126" s="1">
        <v>6243</v>
      </c>
      <c r="F126" s="1">
        <v>2043</v>
      </c>
      <c r="G126" s="1">
        <v>3001</v>
      </c>
      <c r="H126" s="1">
        <v>1573</v>
      </c>
      <c r="I126" s="1">
        <v>7693</v>
      </c>
      <c r="J126" s="1">
        <v>1148</v>
      </c>
      <c r="K126" s="1">
        <v>1060</v>
      </c>
      <c r="L126" s="1">
        <v>2079</v>
      </c>
      <c r="M126" s="1">
        <v>5631</v>
      </c>
      <c r="N126" s="1">
        <v>1646</v>
      </c>
      <c r="O126" s="1">
        <v>941</v>
      </c>
      <c r="P126" s="1">
        <v>3144</v>
      </c>
      <c r="Q126" s="1">
        <v>256</v>
      </c>
      <c r="R126" s="1">
        <v>1044</v>
      </c>
      <c r="S126" s="1">
        <v>1448</v>
      </c>
      <c r="T126" s="1">
        <v>310</v>
      </c>
      <c r="U126" s="1">
        <v>883</v>
      </c>
      <c r="V126" s="1">
        <v>9922</v>
      </c>
      <c r="W126" s="1">
        <v>3304</v>
      </c>
      <c r="X126" s="1">
        <v>1429</v>
      </c>
      <c r="Z126" s="1">
        <v>6243</v>
      </c>
      <c r="AA126" s="1">
        <v>2043</v>
      </c>
      <c r="AB126" s="1">
        <v>12267</v>
      </c>
      <c r="AC126" s="1">
        <v>4287</v>
      </c>
      <c r="AD126" s="1">
        <v>5631</v>
      </c>
      <c r="AE126" s="1">
        <v>3631</v>
      </c>
      <c r="AF126" s="1">
        <v>3400</v>
      </c>
      <c r="AG126" s="1">
        <v>1758</v>
      </c>
      <c r="AH126" s="1">
        <v>9922</v>
      </c>
      <c r="AI126" s="1">
        <v>3304</v>
      </c>
      <c r="AJ126" s="1">
        <v>2314</v>
      </c>
    </row>
    <row r="127" spans="1:36">
      <c r="A127" s="1" t="s">
        <v>6</v>
      </c>
      <c r="B127" s="1">
        <v>2006</v>
      </c>
      <c r="C127" s="1">
        <v>56319</v>
      </c>
      <c r="D127" s="1">
        <v>41613</v>
      </c>
      <c r="E127" s="1">
        <v>6210</v>
      </c>
      <c r="F127" s="1">
        <v>2323</v>
      </c>
      <c r="G127" s="1">
        <v>3206</v>
      </c>
      <c r="H127" s="1">
        <v>1876</v>
      </c>
      <c r="I127" s="1">
        <v>8062</v>
      </c>
      <c r="J127" s="1">
        <v>1229</v>
      </c>
      <c r="K127" s="1">
        <v>943</v>
      </c>
      <c r="L127" s="1">
        <v>2096</v>
      </c>
      <c r="M127" s="1">
        <v>5855</v>
      </c>
      <c r="N127" s="1">
        <v>1695</v>
      </c>
      <c r="O127" s="1">
        <v>1040</v>
      </c>
      <c r="P127" s="1">
        <v>3066</v>
      </c>
      <c r="Q127" s="1">
        <v>246</v>
      </c>
      <c r="R127" s="1">
        <v>1064</v>
      </c>
      <c r="S127" s="1">
        <v>1567</v>
      </c>
      <c r="T127" s="1">
        <v>251</v>
      </c>
      <c r="U127" s="1">
        <v>885</v>
      </c>
      <c r="V127" s="1">
        <v>10074</v>
      </c>
      <c r="W127" s="1">
        <v>3325</v>
      </c>
      <c r="X127" s="1">
        <v>1308</v>
      </c>
      <c r="Z127" s="1">
        <v>6210</v>
      </c>
      <c r="AA127" s="1">
        <v>2323</v>
      </c>
      <c r="AB127" s="1">
        <v>13144</v>
      </c>
      <c r="AC127" s="1">
        <v>4268</v>
      </c>
      <c r="AD127" s="1">
        <v>5855</v>
      </c>
      <c r="AE127" s="1">
        <v>3799</v>
      </c>
      <c r="AF127" s="1">
        <v>3312</v>
      </c>
      <c r="AG127" s="1">
        <v>1818</v>
      </c>
      <c r="AH127" s="1">
        <v>10074</v>
      </c>
      <c r="AI127" s="1">
        <v>3325</v>
      </c>
      <c r="AJ127" s="1">
        <v>2191</v>
      </c>
    </row>
    <row r="128" spans="1:36">
      <c r="A128" s="1" t="s">
        <v>6</v>
      </c>
      <c r="B128" s="1">
        <v>2007</v>
      </c>
      <c r="C128" s="1">
        <v>59987</v>
      </c>
      <c r="D128" s="1">
        <v>44145</v>
      </c>
      <c r="E128" s="1">
        <v>6640</v>
      </c>
      <c r="F128" s="1">
        <v>2412</v>
      </c>
      <c r="G128" s="1">
        <v>3304</v>
      </c>
      <c r="H128" s="1">
        <v>1784</v>
      </c>
      <c r="I128" s="1">
        <v>8436</v>
      </c>
      <c r="J128" s="1">
        <v>1253</v>
      </c>
      <c r="K128" s="1">
        <v>1126</v>
      </c>
      <c r="L128" s="1">
        <v>2295</v>
      </c>
      <c r="M128" s="1">
        <v>6525</v>
      </c>
      <c r="N128" s="1">
        <v>1868</v>
      </c>
      <c r="O128" s="1">
        <v>1048</v>
      </c>
      <c r="P128" s="1">
        <v>3329</v>
      </c>
      <c r="Q128" s="1">
        <v>249</v>
      </c>
      <c r="R128" s="1">
        <v>1055</v>
      </c>
      <c r="S128" s="1">
        <v>1628</v>
      </c>
      <c r="T128" s="1">
        <v>253</v>
      </c>
      <c r="U128" s="1">
        <v>939</v>
      </c>
      <c r="V128" s="1">
        <v>10585</v>
      </c>
      <c r="W128" s="1">
        <v>3550</v>
      </c>
      <c r="X128" s="1">
        <v>1708</v>
      </c>
      <c r="Z128" s="1">
        <v>6640</v>
      </c>
      <c r="AA128" s="1">
        <v>2412</v>
      </c>
      <c r="AB128" s="1">
        <v>13524</v>
      </c>
      <c r="AC128" s="1">
        <v>4674</v>
      </c>
      <c r="AD128" s="1">
        <v>6525</v>
      </c>
      <c r="AE128" s="1">
        <v>3971</v>
      </c>
      <c r="AF128" s="1">
        <v>3578</v>
      </c>
      <c r="AG128" s="1">
        <v>1881</v>
      </c>
      <c r="AH128" s="1">
        <v>10585</v>
      </c>
      <c r="AI128" s="1">
        <v>3550</v>
      </c>
      <c r="AJ128" s="1">
        <v>2647</v>
      </c>
    </row>
    <row r="129" spans="1:36">
      <c r="A129" s="1" t="s">
        <v>6</v>
      </c>
      <c r="B129" s="1">
        <v>2008</v>
      </c>
      <c r="C129" s="1">
        <v>60328</v>
      </c>
      <c r="D129" s="1">
        <v>44336</v>
      </c>
      <c r="E129" s="1">
        <v>6827</v>
      </c>
      <c r="F129" s="1">
        <v>2213</v>
      </c>
      <c r="G129" s="1">
        <v>3341</v>
      </c>
      <c r="H129" s="1">
        <v>1712</v>
      </c>
      <c r="I129" s="1">
        <v>8688</v>
      </c>
      <c r="J129" s="1">
        <v>1292</v>
      </c>
      <c r="K129" s="1">
        <v>1220</v>
      </c>
      <c r="L129" s="1">
        <v>2318</v>
      </c>
      <c r="M129" s="1">
        <v>6530</v>
      </c>
      <c r="N129" s="1">
        <v>1795</v>
      </c>
      <c r="O129" s="1">
        <v>1021</v>
      </c>
      <c r="P129" s="1">
        <v>3512</v>
      </c>
      <c r="Q129" s="1">
        <v>222</v>
      </c>
      <c r="R129" s="1">
        <v>914</v>
      </c>
      <c r="S129" s="1">
        <v>1422</v>
      </c>
      <c r="T129" s="1">
        <v>230</v>
      </c>
      <c r="U129" s="1">
        <v>1080</v>
      </c>
      <c r="V129" s="1">
        <v>10814</v>
      </c>
      <c r="W129" s="1">
        <v>3558</v>
      </c>
      <c r="X129" s="1">
        <v>1620</v>
      </c>
      <c r="Z129" s="1">
        <v>6827</v>
      </c>
      <c r="AA129" s="1">
        <v>2213</v>
      </c>
      <c r="AB129" s="1">
        <v>13741</v>
      </c>
      <c r="AC129" s="1">
        <v>4830</v>
      </c>
      <c r="AD129" s="1">
        <v>6530</v>
      </c>
      <c r="AE129" s="1">
        <v>3730</v>
      </c>
      <c r="AF129" s="1">
        <v>3734</v>
      </c>
      <c r="AG129" s="1">
        <v>1652</v>
      </c>
      <c r="AH129" s="1">
        <v>10814</v>
      </c>
      <c r="AI129" s="1">
        <v>3558</v>
      </c>
      <c r="AJ129" s="1">
        <v>2699</v>
      </c>
    </row>
    <row r="130" spans="1:36">
      <c r="A130" s="1" t="s">
        <v>6</v>
      </c>
      <c r="B130" s="1">
        <v>2009</v>
      </c>
      <c r="C130" s="1">
        <v>60867</v>
      </c>
      <c r="D130" s="1">
        <v>44634</v>
      </c>
      <c r="E130" s="1">
        <v>6682</v>
      </c>
      <c r="F130" s="1">
        <v>2170</v>
      </c>
      <c r="G130" s="1">
        <v>3448</v>
      </c>
      <c r="H130" s="1">
        <v>1708</v>
      </c>
      <c r="I130" s="1">
        <v>9221</v>
      </c>
      <c r="J130" s="1">
        <v>1347</v>
      </c>
      <c r="K130" s="1">
        <v>956</v>
      </c>
      <c r="L130" s="1">
        <v>2115</v>
      </c>
      <c r="M130" s="1">
        <v>6755</v>
      </c>
      <c r="N130" s="1">
        <v>1800</v>
      </c>
      <c r="O130" s="1">
        <v>1031</v>
      </c>
      <c r="P130" s="1">
        <v>3378</v>
      </c>
      <c r="Q130" s="1">
        <v>228</v>
      </c>
      <c r="R130" s="1">
        <v>964</v>
      </c>
      <c r="S130" s="1">
        <v>1671</v>
      </c>
      <c r="T130" s="1">
        <v>281</v>
      </c>
      <c r="U130" s="1">
        <v>881</v>
      </c>
      <c r="V130" s="1">
        <v>11090</v>
      </c>
      <c r="W130" s="1">
        <v>3681</v>
      </c>
      <c r="X130" s="1">
        <v>1462</v>
      </c>
      <c r="Z130" s="1">
        <v>6682</v>
      </c>
      <c r="AA130" s="1">
        <v>2170</v>
      </c>
      <c r="AB130" s="1">
        <v>14377</v>
      </c>
      <c r="AC130" s="1">
        <v>4418</v>
      </c>
      <c r="AD130" s="1">
        <v>6755</v>
      </c>
      <c r="AE130" s="1">
        <v>3795</v>
      </c>
      <c r="AF130" s="1">
        <v>3606</v>
      </c>
      <c r="AG130" s="1">
        <v>1952</v>
      </c>
      <c r="AH130" s="1">
        <v>11090</v>
      </c>
      <c r="AI130" s="1">
        <v>3681</v>
      </c>
      <c r="AJ130" s="1">
        <v>2341</v>
      </c>
    </row>
    <row r="131" spans="1:36">
      <c r="A131" s="1" t="s">
        <v>6</v>
      </c>
    </row>
    <row r="132" spans="1:36">
      <c r="A132" s="1" t="s">
        <v>6</v>
      </c>
      <c r="B132" s="1" t="s">
        <v>1</v>
      </c>
      <c r="C132" s="1">
        <v>58460.2</v>
      </c>
      <c r="D132" s="1">
        <v>42974.6</v>
      </c>
      <c r="E132" s="1">
        <v>6520.4</v>
      </c>
      <c r="F132" s="1">
        <v>2232.1999999999998</v>
      </c>
      <c r="G132" s="1">
        <v>3260</v>
      </c>
      <c r="H132" s="1">
        <v>1730.6</v>
      </c>
      <c r="I132" s="1">
        <v>8420</v>
      </c>
      <c r="J132" s="1">
        <v>1253.8</v>
      </c>
      <c r="K132" s="1">
        <v>1061</v>
      </c>
      <c r="L132" s="1">
        <v>2180.6</v>
      </c>
      <c r="M132" s="1">
        <v>6259.2</v>
      </c>
      <c r="N132" s="1">
        <v>1760.8</v>
      </c>
      <c r="O132" s="1">
        <v>1016.2</v>
      </c>
      <c r="P132" s="1">
        <v>3285.8</v>
      </c>
      <c r="Q132" s="1">
        <v>240.2</v>
      </c>
      <c r="R132" s="1">
        <v>1008.2</v>
      </c>
      <c r="S132" s="1">
        <v>1547.2</v>
      </c>
      <c r="T132" s="1">
        <v>265</v>
      </c>
      <c r="U132" s="1">
        <v>933.6</v>
      </c>
      <c r="V132" s="1">
        <v>10497</v>
      </c>
      <c r="W132" s="1">
        <v>3483.6</v>
      </c>
      <c r="X132" s="1">
        <v>1505.4</v>
      </c>
      <c r="Z132" s="1">
        <v>6520.4</v>
      </c>
      <c r="AA132" s="1">
        <v>2232.1999999999998</v>
      </c>
      <c r="AB132" s="1">
        <v>13410.6</v>
      </c>
      <c r="AC132" s="1">
        <v>4495.3999999999996</v>
      </c>
      <c r="AD132" s="1">
        <v>6259.2</v>
      </c>
      <c r="AE132" s="1">
        <v>3785.2</v>
      </c>
      <c r="AF132" s="1">
        <v>3526</v>
      </c>
      <c r="AG132" s="1">
        <v>1812.2</v>
      </c>
      <c r="AH132" s="1">
        <v>10497</v>
      </c>
      <c r="AI132" s="1">
        <v>3483.6</v>
      </c>
      <c r="AJ132" s="1">
        <v>2438.4000000000087</v>
      </c>
    </row>
    <row r="134" spans="1:36">
      <c r="C134" s="1" t="s">
        <v>7</v>
      </c>
      <c r="D134" s="1" t="s">
        <v>7</v>
      </c>
      <c r="E134" s="1" t="s">
        <v>7</v>
      </c>
      <c r="F134" s="1" t="s">
        <v>7</v>
      </c>
      <c r="G134" s="1" t="s">
        <v>7</v>
      </c>
      <c r="H134" s="1" t="s">
        <v>7</v>
      </c>
      <c r="I134" s="1" t="s">
        <v>7</v>
      </c>
      <c r="J134" s="1" t="s">
        <v>7</v>
      </c>
      <c r="K134" s="1" t="s">
        <v>7</v>
      </c>
      <c r="L134" s="1" t="s">
        <v>7</v>
      </c>
      <c r="M134" s="1" t="s">
        <v>7</v>
      </c>
      <c r="N134" s="1" t="s">
        <v>7</v>
      </c>
      <c r="O134" s="1" t="s">
        <v>7</v>
      </c>
      <c r="P134" s="1" t="s">
        <v>7</v>
      </c>
      <c r="Q134" s="1" t="s">
        <v>7</v>
      </c>
      <c r="R134" s="1" t="s">
        <v>7</v>
      </c>
      <c r="S134" s="1" t="s">
        <v>7</v>
      </c>
      <c r="T134" s="1" t="s">
        <v>7</v>
      </c>
      <c r="U134" s="1" t="s">
        <v>7</v>
      </c>
      <c r="V134" s="1" t="s">
        <v>7</v>
      </c>
      <c r="W134" s="1" t="s">
        <v>7</v>
      </c>
      <c r="X134" s="1" t="s">
        <v>7</v>
      </c>
      <c r="Z134" s="1" t="s">
        <v>7</v>
      </c>
      <c r="AA134" s="1" t="s">
        <v>7</v>
      </c>
      <c r="AB134" s="1" t="s">
        <v>7</v>
      </c>
      <c r="AC134" s="1" t="s">
        <v>7</v>
      </c>
      <c r="AD134" s="1" t="s">
        <v>7</v>
      </c>
      <c r="AE134" s="1" t="s">
        <v>7</v>
      </c>
      <c r="AF134" s="1" t="s">
        <v>7</v>
      </c>
      <c r="AG134" s="1" t="s">
        <v>7</v>
      </c>
      <c r="AH134" s="1" t="s">
        <v>7</v>
      </c>
      <c r="AI134" s="1" t="s">
        <v>7</v>
      </c>
      <c r="AJ134" s="1" t="s">
        <v>7</v>
      </c>
    </row>
    <row r="135" spans="1:36">
      <c r="C135" s="1" t="s">
        <v>3</v>
      </c>
      <c r="D135" s="1" t="s">
        <v>15</v>
      </c>
      <c r="E135" s="1" t="s">
        <v>16</v>
      </c>
      <c r="F135" s="1" t="s">
        <v>17</v>
      </c>
      <c r="G135" s="1" t="s">
        <v>18</v>
      </c>
      <c r="H135" s="1" t="s">
        <v>19</v>
      </c>
      <c r="I135" s="1" t="s">
        <v>20</v>
      </c>
      <c r="J135" s="1" t="s">
        <v>22</v>
      </c>
      <c r="K135" s="1" t="s">
        <v>23</v>
      </c>
      <c r="L135" s="1" t="s">
        <v>24</v>
      </c>
      <c r="M135" s="1" t="s">
        <v>25</v>
      </c>
      <c r="N135" s="1" t="s">
        <v>27</v>
      </c>
      <c r="O135" s="1" t="s">
        <v>28</v>
      </c>
      <c r="P135" s="1" t="s">
        <v>29</v>
      </c>
      <c r="Q135" s="1" t="s">
        <v>30</v>
      </c>
      <c r="R135" s="1" t="s">
        <v>31</v>
      </c>
      <c r="S135" s="1" t="s">
        <v>32</v>
      </c>
      <c r="T135" s="1" t="s">
        <v>33</v>
      </c>
      <c r="U135" s="1" t="s">
        <v>34</v>
      </c>
      <c r="V135" s="1" t="s">
        <v>35</v>
      </c>
      <c r="W135" s="1" t="s">
        <v>36</v>
      </c>
      <c r="X135" s="1" t="s">
        <v>37</v>
      </c>
      <c r="Z135" s="1" t="s">
        <v>16</v>
      </c>
      <c r="AA135" s="1" t="s">
        <v>17</v>
      </c>
      <c r="AB135" s="1" t="s">
        <v>38</v>
      </c>
      <c r="AC135" s="1" t="s">
        <v>40</v>
      </c>
      <c r="AD135" s="1" t="s">
        <v>26</v>
      </c>
      <c r="AE135" s="1" t="s">
        <v>42</v>
      </c>
      <c r="AF135" s="1" t="s">
        <v>43</v>
      </c>
      <c r="AG135" s="1" t="s">
        <v>44</v>
      </c>
      <c r="AH135" s="1" t="s">
        <v>45</v>
      </c>
      <c r="AI135" s="1" t="s">
        <v>46</v>
      </c>
      <c r="AJ135" s="1" t="s">
        <v>47</v>
      </c>
    </row>
    <row r="136" spans="1:36">
      <c r="A136" s="1" t="s">
        <v>7</v>
      </c>
      <c r="B136" s="1">
        <v>1997</v>
      </c>
      <c r="C136" s="1">
        <v>40810</v>
      </c>
      <c r="D136" s="1">
        <v>29764</v>
      </c>
      <c r="E136" s="1">
        <v>5078</v>
      </c>
      <c r="F136" s="1">
        <v>1813</v>
      </c>
      <c r="G136" s="1">
        <v>2198</v>
      </c>
      <c r="H136" s="1">
        <v>1201</v>
      </c>
      <c r="I136" s="1">
        <v>5282</v>
      </c>
      <c r="J136" s="1">
        <v>1391</v>
      </c>
      <c r="K136" s="1">
        <v>346</v>
      </c>
      <c r="L136" s="1">
        <v>1547</v>
      </c>
      <c r="M136" s="1">
        <v>4304</v>
      </c>
      <c r="N136" s="1">
        <v>1137</v>
      </c>
      <c r="O136" s="1">
        <v>578</v>
      </c>
      <c r="P136" s="1">
        <v>2285</v>
      </c>
      <c r="Q136" s="1">
        <v>230</v>
      </c>
      <c r="R136" s="1">
        <v>519</v>
      </c>
      <c r="S136" s="1">
        <v>1033</v>
      </c>
      <c r="T136" s="1">
        <v>227</v>
      </c>
      <c r="U136" s="1">
        <v>594</v>
      </c>
      <c r="V136" s="1">
        <v>7470</v>
      </c>
      <c r="W136" s="1">
        <v>2541</v>
      </c>
      <c r="X136" s="1">
        <v>1035</v>
      </c>
      <c r="Z136" s="1">
        <v>5078</v>
      </c>
      <c r="AA136" s="1">
        <v>1813</v>
      </c>
      <c r="AB136" s="1">
        <v>8681</v>
      </c>
      <c r="AC136" s="1">
        <v>3284</v>
      </c>
      <c r="AD136" s="1">
        <v>4304</v>
      </c>
      <c r="AE136" s="1">
        <v>2234</v>
      </c>
      <c r="AF136" s="1">
        <v>2515</v>
      </c>
      <c r="AG136" s="1">
        <v>1260</v>
      </c>
      <c r="AH136" s="1">
        <v>7470</v>
      </c>
      <c r="AI136" s="1">
        <v>2541</v>
      </c>
      <c r="AJ136" s="1">
        <v>1630</v>
      </c>
    </row>
    <row r="137" spans="1:36">
      <c r="A137" s="1" t="s">
        <v>7</v>
      </c>
      <c r="B137" s="1">
        <v>1998</v>
      </c>
      <c r="C137" s="1">
        <v>40902</v>
      </c>
      <c r="D137" s="1">
        <v>30421</v>
      </c>
      <c r="E137" s="1">
        <v>5296</v>
      </c>
      <c r="F137" s="1">
        <v>1870</v>
      </c>
      <c r="G137" s="1">
        <v>2207</v>
      </c>
      <c r="H137" s="1">
        <v>1270</v>
      </c>
      <c r="I137" s="1">
        <v>5506</v>
      </c>
      <c r="J137" s="1">
        <v>1402</v>
      </c>
      <c r="K137" s="1">
        <v>324</v>
      </c>
      <c r="L137" s="1">
        <v>1496</v>
      </c>
      <c r="M137" s="1">
        <v>4476</v>
      </c>
      <c r="N137" s="1">
        <v>1063</v>
      </c>
      <c r="O137" s="1">
        <v>598</v>
      </c>
      <c r="P137" s="1">
        <v>2272</v>
      </c>
      <c r="Q137" s="1">
        <v>228</v>
      </c>
      <c r="R137" s="1">
        <v>590</v>
      </c>
      <c r="S137" s="1">
        <v>1073</v>
      </c>
      <c r="T137" s="1">
        <v>229</v>
      </c>
      <c r="U137" s="1">
        <v>522</v>
      </c>
      <c r="V137" s="1">
        <v>7192</v>
      </c>
      <c r="W137" s="1">
        <v>2354</v>
      </c>
      <c r="X137" s="1">
        <v>935</v>
      </c>
      <c r="Z137" s="1">
        <v>5296</v>
      </c>
      <c r="AA137" s="1">
        <v>1870</v>
      </c>
      <c r="AB137" s="1">
        <v>8983</v>
      </c>
      <c r="AC137" s="1">
        <v>3222</v>
      </c>
      <c r="AD137" s="1">
        <v>4476</v>
      </c>
      <c r="AE137" s="1">
        <v>2251</v>
      </c>
      <c r="AF137" s="1">
        <v>2500</v>
      </c>
      <c r="AG137" s="1">
        <v>1302</v>
      </c>
      <c r="AH137" s="1">
        <v>7192</v>
      </c>
      <c r="AI137" s="1">
        <v>2354</v>
      </c>
      <c r="AJ137" s="1">
        <v>1456</v>
      </c>
    </row>
    <row r="138" spans="1:36">
      <c r="A138" s="1" t="s">
        <v>7</v>
      </c>
      <c r="B138" s="1">
        <v>1999</v>
      </c>
      <c r="C138" s="1">
        <v>44224</v>
      </c>
      <c r="D138" s="1">
        <v>32248</v>
      </c>
      <c r="E138" s="1">
        <v>5321</v>
      </c>
      <c r="F138" s="1">
        <v>2047</v>
      </c>
      <c r="G138" s="1">
        <v>2284</v>
      </c>
      <c r="H138" s="1">
        <v>1388</v>
      </c>
      <c r="I138" s="1">
        <v>5487</v>
      </c>
      <c r="J138" s="1">
        <v>1408</v>
      </c>
      <c r="K138" s="1">
        <v>362</v>
      </c>
      <c r="L138" s="1">
        <v>1646</v>
      </c>
      <c r="M138" s="1">
        <v>5247</v>
      </c>
      <c r="N138" s="1">
        <v>1232</v>
      </c>
      <c r="O138" s="1">
        <v>613</v>
      </c>
      <c r="P138" s="1">
        <v>2506</v>
      </c>
      <c r="Q138" s="1">
        <v>241</v>
      </c>
      <c r="R138" s="1">
        <v>546</v>
      </c>
      <c r="S138" s="1">
        <v>1083</v>
      </c>
      <c r="T138" s="1">
        <v>227</v>
      </c>
      <c r="U138" s="1">
        <v>609</v>
      </c>
      <c r="V138" s="1">
        <v>8406</v>
      </c>
      <c r="W138" s="1">
        <v>2559</v>
      </c>
      <c r="X138" s="1">
        <v>1011</v>
      </c>
      <c r="Z138" s="1">
        <v>5321</v>
      </c>
      <c r="AA138" s="1">
        <v>2047</v>
      </c>
      <c r="AB138" s="1">
        <v>9159</v>
      </c>
      <c r="AC138" s="1">
        <v>3416</v>
      </c>
      <c r="AD138" s="1">
        <v>5247</v>
      </c>
      <c r="AE138" s="1">
        <v>2391</v>
      </c>
      <c r="AF138" s="1">
        <v>2747</v>
      </c>
      <c r="AG138" s="1">
        <v>1310</v>
      </c>
      <c r="AH138" s="1">
        <v>8406</v>
      </c>
      <c r="AI138" s="1">
        <v>2559</v>
      </c>
      <c r="AJ138" s="1">
        <v>1621</v>
      </c>
    </row>
    <row r="139" spans="1:36">
      <c r="A139" s="1" t="s">
        <v>7</v>
      </c>
      <c r="B139" s="1">
        <v>2000</v>
      </c>
      <c r="C139" s="1">
        <v>46130</v>
      </c>
      <c r="D139" s="1">
        <v>33673</v>
      </c>
      <c r="E139" s="1">
        <v>5461</v>
      </c>
      <c r="F139" s="1">
        <v>1984</v>
      </c>
      <c r="G139" s="1">
        <v>2404</v>
      </c>
      <c r="H139" s="1">
        <v>1482</v>
      </c>
      <c r="I139" s="1">
        <v>5669</v>
      </c>
      <c r="J139" s="1">
        <v>1506</v>
      </c>
      <c r="K139" s="1">
        <v>393</v>
      </c>
      <c r="L139" s="1">
        <v>1910</v>
      </c>
      <c r="M139" s="1">
        <v>5114</v>
      </c>
      <c r="N139" s="1">
        <v>1291</v>
      </c>
      <c r="O139" s="1">
        <v>667</v>
      </c>
      <c r="P139" s="1">
        <v>2775</v>
      </c>
      <c r="Q139" s="1">
        <v>235</v>
      </c>
      <c r="R139" s="1">
        <v>662</v>
      </c>
      <c r="S139" s="1">
        <v>1130</v>
      </c>
      <c r="T139" s="1">
        <v>236</v>
      </c>
      <c r="U139" s="1">
        <v>755</v>
      </c>
      <c r="V139" s="1">
        <v>8685</v>
      </c>
      <c r="W139" s="1">
        <v>2731</v>
      </c>
      <c r="X139" s="1">
        <v>1041</v>
      </c>
      <c r="Z139" s="1">
        <v>5461</v>
      </c>
      <c r="AA139" s="1">
        <v>1984</v>
      </c>
      <c r="AB139" s="1">
        <v>9555</v>
      </c>
      <c r="AC139" s="1">
        <v>3809</v>
      </c>
      <c r="AD139" s="1">
        <v>5114</v>
      </c>
      <c r="AE139" s="1">
        <v>2620</v>
      </c>
      <c r="AF139" s="1">
        <v>3010</v>
      </c>
      <c r="AG139" s="1">
        <v>1366</v>
      </c>
      <c r="AH139" s="1">
        <v>8685</v>
      </c>
      <c r="AI139" s="1">
        <v>2731</v>
      </c>
      <c r="AJ139" s="1">
        <v>1795</v>
      </c>
    </row>
    <row r="140" spans="1:36">
      <c r="A140" s="1" t="s">
        <v>7</v>
      </c>
      <c r="B140" s="1">
        <v>2001</v>
      </c>
      <c r="C140" s="1">
        <v>46594</v>
      </c>
      <c r="D140" s="1">
        <v>34494</v>
      </c>
      <c r="E140" s="1">
        <v>5482</v>
      </c>
      <c r="F140" s="1">
        <v>1959</v>
      </c>
      <c r="G140" s="1">
        <v>2497</v>
      </c>
      <c r="H140" s="1">
        <v>1481</v>
      </c>
      <c r="I140" s="1">
        <v>5766</v>
      </c>
      <c r="J140" s="1">
        <v>1458</v>
      </c>
      <c r="K140" s="1">
        <v>391</v>
      </c>
      <c r="L140" s="1">
        <v>1736</v>
      </c>
      <c r="M140" s="1">
        <v>5547</v>
      </c>
      <c r="N140" s="1">
        <v>1374</v>
      </c>
      <c r="O140" s="1">
        <v>845</v>
      </c>
      <c r="P140" s="1">
        <v>2896</v>
      </c>
      <c r="Q140" s="1">
        <v>239</v>
      </c>
      <c r="R140" s="1">
        <v>710</v>
      </c>
      <c r="S140" s="1">
        <v>1344</v>
      </c>
      <c r="T140" s="1">
        <v>204</v>
      </c>
      <c r="U140" s="1">
        <v>564</v>
      </c>
      <c r="V140" s="1">
        <v>8370</v>
      </c>
      <c r="W140" s="1">
        <v>2687</v>
      </c>
      <c r="X140" s="1">
        <v>1043</v>
      </c>
      <c r="Z140" s="1">
        <v>5482</v>
      </c>
      <c r="AA140" s="1">
        <v>1959</v>
      </c>
      <c r="AB140" s="1">
        <v>9744</v>
      </c>
      <c r="AC140" s="1">
        <v>3585</v>
      </c>
      <c r="AD140" s="1">
        <v>5547</v>
      </c>
      <c r="AE140" s="1">
        <v>2929</v>
      </c>
      <c r="AF140" s="1">
        <v>3135</v>
      </c>
      <c r="AG140" s="1">
        <v>1548</v>
      </c>
      <c r="AH140" s="1">
        <v>8370</v>
      </c>
      <c r="AI140" s="1">
        <v>2687</v>
      </c>
      <c r="AJ140" s="1">
        <v>1608</v>
      </c>
    </row>
    <row r="141" spans="1:36">
      <c r="A141" s="1" t="s">
        <v>7</v>
      </c>
      <c r="B141" s="1">
        <v>2002</v>
      </c>
      <c r="C141" s="1">
        <v>49028</v>
      </c>
      <c r="D141" s="1">
        <v>35931</v>
      </c>
      <c r="E141" s="1">
        <v>5678</v>
      </c>
      <c r="F141" s="1">
        <v>1981</v>
      </c>
      <c r="G141" s="1">
        <v>2578</v>
      </c>
      <c r="H141" s="1">
        <v>1463</v>
      </c>
      <c r="I141" s="1">
        <v>6038</v>
      </c>
      <c r="J141" s="1">
        <v>1508</v>
      </c>
      <c r="K141" s="1">
        <v>376</v>
      </c>
      <c r="L141" s="1">
        <v>1969</v>
      </c>
      <c r="M141" s="1">
        <v>5874</v>
      </c>
      <c r="N141" s="1">
        <v>1528</v>
      </c>
      <c r="O141" s="1">
        <v>717</v>
      </c>
      <c r="P141" s="1">
        <v>2878</v>
      </c>
      <c r="Q141" s="1">
        <v>237</v>
      </c>
      <c r="R141" s="1">
        <v>747</v>
      </c>
      <c r="S141" s="1">
        <v>1386</v>
      </c>
      <c r="T141" s="1">
        <v>232</v>
      </c>
      <c r="U141" s="1">
        <v>741</v>
      </c>
      <c r="V141" s="1">
        <v>8940</v>
      </c>
      <c r="W141" s="1">
        <v>3038</v>
      </c>
      <c r="X141" s="1">
        <v>1119</v>
      </c>
      <c r="Z141" s="1">
        <v>5678</v>
      </c>
      <c r="AA141" s="1">
        <v>1981</v>
      </c>
      <c r="AB141" s="1">
        <v>10079</v>
      </c>
      <c r="AC141" s="1">
        <v>3853</v>
      </c>
      <c r="AD141" s="1">
        <v>5874</v>
      </c>
      <c r="AE141" s="1">
        <v>2992</v>
      </c>
      <c r="AF141" s="1">
        <v>3115</v>
      </c>
      <c r="AG141" s="1">
        <v>1618</v>
      </c>
      <c r="AH141" s="1">
        <v>8940</v>
      </c>
      <c r="AI141" s="1">
        <v>3038</v>
      </c>
      <c r="AJ141" s="1">
        <v>1860</v>
      </c>
    </row>
    <row r="142" spans="1:36">
      <c r="A142" s="1" t="s">
        <v>7</v>
      </c>
      <c r="B142" s="1">
        <v>2003</v>
      </c>
      <c r="C142" s="1">
        <v>48095</v>
      </c>
      <c r="D142" s="1">
        <v>35300</v>
      </c>
      <c r="E142" s="1">
        <v>5750</v>
      </c>
      <c r="F142" s="1">
        <v>1950</v>
      </c>
      <c r="G142" s="1">
        <v>2578</v>
      </c>
      <c r="H142" s="1">
        <v>1420</v>
      </c>
      <c r="I142" s="1">
        <v>6181</v>
      </c>
      <c r="J142" s="1">
        <v>1569</v>
      </c>
      <c r="K142" s="1">
        <v>421</v>
      </c>
      <c r="L142" s="1">
        <v>1814</v>
      </c>
      <c r="M142" s="1">
        <v>5520</v>
      </c>
      <c r="N142" s="1">
        <v>1484</v>
      </c>
      <c r="O142" s="1">
        <v>708</v>
      </c>
      <c r="P142" s="1">
        <v>2784</v>
      </c>
      <c r="Q142" s="1">
        <v>243</v>
      </c>
      <c r="R142" s="1">
        <v>705</v>
      </c>
      <c r="S142" s="1">
        <v>1374</v>
      </c>
      <c r="T142" s="1">
        <v>254</v>
      </c>
      <c r="U142" s="1">
        <v>547</v>
      </c>
      <c r="V142" s="1">
        <v>8456</v>
      </c>
      <c r="W142" s="1">
        <v>3209</v>
      </c>
      <c r="X142" s="1">
        <v>1130</v>
      </c>
      <c r="Z142" s="1">
        <v>5750</v>
      </c>
      <c r="AA142" s="1">
        <v>1950</v>
      </c>
      <c r="AB142" s="1">
        <v>10179</v>
      </c>
      <c r="AC142" s="1">
        <v>3804</v>
      </c>
      <c r="AD142" s="1">
        <v>5520</v>
      </c>
      <c r="AE142" s="1">
        <v>2897</v>
      </c>
      <c r="AF142" s="1">
        <v>3027</v>
      </c>
      <c r="AG142" s="1">
        <v>1628</v>
      </c>
      <c r="AH142" s="1">
        <v>8456</v>
      </c>
      <c r="AI142" s="1">
        <v>3209</v>
      </c>
      <c r="AJ142" s="1">
        <v>1675</v>
      </c>
    </row>
    <row r="143" spans="1:36">
      <c r="A143" s="1" t="s">
        <v>7</v>
      </c>
      <c r="B143" s="1">
        <v>2004</v>
      </c>
      <c r="C143" s="1">
        <v>50671</v>
      </c>
      <c r="D143" s="1">
        <v>37030</v>
      </c>
      <c r="E143" s="1">
        <v>5943</v>
      </c>
      <c r="F143" s="1">
        <v>1956</v>
      </c>
      <c r="G143" s="1">
        <v>2675</v>
      </c>
      <c r="H143" s="1">
        <v>1608</v>
      </c>
      <c r="I143" s="1">
        <v>6620</v>
      </c>
      <c r="J143" s="1">
        <v>1660</v>
      </c>
      <c r="K143" s="1">
        <v>400</v>
      </c>
      <c r="L143" s="1">
        <v>2035</v>
      </c>
      <c r="M143" s="1">
        <v>5562</v>
      </c>
      <c r="N143" s="1">
        <v>1578</v>
      </c>
      <c r="O143" s="1">
        <v>745</v>
      </c>
      <c r="P143" s="1">
        <v>3028</v>
      </c>
      <c r="Q143" s="1">
        <v>248</v>
      </c>
      <c r="R143" s="1">
        <v>817</v>
      </c>
      <c r="S143" s="1">
        <v>1251</v>
      </c>
      <c r="T143" s="1">
        <v>242</v>
      </c>
      <c r="U143" s="1">
        <v>662</v>
      </c>
      <c r="V143" s="1">
        <v>9223</v>
      </c>
      <c r="W143" s="1">
        <v>3258</v>
      </c>
      <c r="X143" s="1">
        <v>1158</v>
      </c>
      <c r="Z143" s="1">
        <v>5943</v>
      </c>
      <c r="AA143" s="1">
        <v>1956</v>
      </c>
      <c r="AB143" s="1">
        <v>10903</v>
      </c>
      <c r="AC143" s="1">
        <v>4095</v>
      </c>
      <c r="AD143" s="1">
        <v>5562</v>
      </c>
      <c r="AE143" s="1">
        <v>3140</v>
      </c>
      <c r="AF143" s="1">
        <v>3276</v>
      </c>
      <c r="AG143" s="1">
        <v>1493</v>
      </c>
      <c r="AH143" s="1">
        <v>9223</v>
      </c>
      <c r="AI143" s="1">
        <v>3258</v>
      </c>
      <c r="AJ143" s="1">
        <v>1822</v>
      </c>
    </row>
    <row r="144" spans="1:36">
      <c r="A144" s="1" t="s">
        <v>7</v>
      </c>
      <c r="B144" s="1">
        <v>2005</v>
      </c>
      <c r="C144" s="1">
        <v>52748</v>
      </c>
      <c r="D144" s="1">
        <v>38748</v>
      </c>
      <c r="E144" s="1">
        <v>6000</v>
      </c>
      <c r="F144" s="1">
        <v>2001</v>
      </c>
      <c r="G144" s="1">
        <v>2876</v>
      </c>
      <c r="H144" s="1">
        <v>1629</v>
      </c>
      <c r="I144" s="1">
        <v>6712</v>
      </c>
      <c r="J144" s="1">
        <v>1727</v>
      </c>
      <c r="K144" s="1">
        <v>506</v>
      </c>
      <c r="L144" s="1">
        <v>2309</v>
      </c>
      <c r="M144" s="1">
        <v>5880</v>
      </c>
      <c r="N144" s="1">
        <v>1733</v>
      </c>
      <c r="O144" s="1">
        <v>901</v>
      </c>
      <c r="P144" s="1">
        <v>3241</v>
      </c>
      <c r="Q144" s="1">
        <v>226</v>
      </c>
      <c r="R144" s="1">
        <v>763</v>
      </c>
      <c r="S144" s="1">
        <v>1333</v>
      </c>
      <c r="T144" s="1">
        <v>235</v>
      </c>
      <c r="U144" s="1">
        <v>676</v>
      </c>
      <c r="V144" s="1">
        <v>9615</v>
      </c>
      <c r="W144" s="1">
        <v>3243</v>
      </c>
      <c r="X144" s="1">
        <v>1142</v>
      </c>
      <c r="Z144" s="1">
        <v>6000</v>
      </c>
      <c r="AA144" s="1">
        <v>2001</v>
      </c>
      <c r="AB144" s="1">
        <v>11217</v>
      </c>
      <c r="AC144" s="1">
        <v>4542</v>
      </c>
      <c r="AD144" s="1">
        <v>5880</v>
      </c>
      <c r="AE144" s="1">
        <v>3397</v>
      </c>
      <c r="AF144" s="1">
        <v>3467</v>
      </c>
      <c r="AG144" s="1">
        <v>1568</v>
      </c>
      <c r="AH144" s="1">
        <v>9615</v>
      </c>
      <c r="AI144" s="1">
        <v>3243</v>
      </c>
      <c r="AJ144" s="1">
        <v>1818</v>
      </c>
    </row>
    <row r="145" spans="1:36">
      <c r="A145" s="1" t="s">
        <v>7</v>
      </c>
      <c r="B145" s="1">
        <v>2006</v>
      </c>
      <c r="C145" s="1">
        <v>54101</v>
      </c>
      <c r="D145" s="1">
        <v>39675</v>
      </c>
      <c r="E145" s="1">
        <v>6082</v>
      </c>
      <c r="F145" s="1">
        <v>2193</v>
      </c>
      <c r="G145" s="1">
        <v>2872</v>
      </c>
      <c r="H145" s="1">
        <v>1615</v>
      </c>
      <c r="I145" s="1">
        <v>6830</v>
      </c>
      <c r="J145" s="1">
        <v>1808</v>
      </c>
      <c r="K145" s="1">
        <v>455</v>
      </c>
      <c r="L145" s="1">
        <v>2300</v>
      </c>
      <c r="M145" s="1">
        <v>6271</v>
      </c>
      <c r="N145" s="1">
        <v>1724</v>
      </c>
      <c r="O145" s="1">
        <v>969</v>
      </c>
      <c r="P145" s="1">
        <v>3082</v>
      </c>
      <c r="Q145" s="1">
        <v>216</v>
      </c>
      <c r="R145" s="1">
        <v>946</v>
      </c>
      <c r="S145" s="1">
        <v>1246</v>
      </c>
      <c r="T145" s="1">
        <v>243</v>
      </c>
      <c r="U145" s="1">
        <v>825</v>
      </c>
      <c r="V145" s="1">
        <v>9590</v>
      </c>
      <c r="W145" s="1">
        <v>3489</v>
      </c>
      <c r="X145" s="1">
        <v>1346</v>
      </c>
      <c r="Z145" s="1">
        <v>6082</v>
      </c>
      <c r="AA145" s="1">
        <v>2193</v>
      </c>
      <c r="AB145" s="1">
        <v>11317</v>
      </c>
      <c r="AC145" s="1">
        <v>4563</v>
      </c>
      <c r="AD145" s="1">
        <v>6271</v>
      </c>
      <c r="AE145" s="1">
        <v>3639</v>
      </c>
      <c r="AF145" s="1">
        <v>3298</v>
      </c>
      <c r="AG145" s="1">
        <v>1489</v>
      </c>
      <c r="AH145" s="1">
        <v>9590</v>
      </c>
      <c r="AI145" s="1">
        <v>3489</v>
      </c>
      <c r="AJ145" s="1">
        <v>2170</v>
      </c>
    </row>
    <row r="146" spans="1:36">
      <c r="A146" s="1" t="s">
        <v>7</v>
      </c>
      <c r="B146" s="1">
        <v>2007</v>
      </c>
      <c r="C146" s="1">
        <v>58205</v>
      </c>
      <c r="D146" s="1">
        <v>42285</v>
      </c>
      <c r="E146" s="1">
        <v>6602</v>
      </c>
      <c r="F146" s="1">
        <v>2312</v>
      </c>
      <c r="G146" s="1">
        <v>2945</v>
      </c>
      <c r="H146" s="1">
        <v>1567</v>
      </c>
      <c r="I146" s="1">
        <v>7575</v>
      </c>
      <c r="J146" s="1">
        <v>2002</v>
      </c>
      <c r="K146" s="1">
        <v>454</v>
      </c>
      <c r="L146" s="1">
        <v>2481</v>
      </c>
      <c r="M146" s="1">
        <v>6656</v>
      </c>
      <c r="N146" s="1">
        <v>1817</v>
      </c>
      <c r="O146" s="1">
        <v>1000</v>
      </c>
      <c r="P146" s="1">
        <v>3215</v>
      </c>
      <c r="Q146" s="1">
        <v>234</v>
      </c>
      <c r="R146" s="1">
        <v>1005</v>
      </c>
      <c r="S146" s="1">
        <v>1426</v>
      </c>
      <c r="T146" s="1">
        <v>191</v>
      </c>
      <c r="U146" s="1">
        <v>804</v>
      </c>
      <c r="V146" s="1">
        <v>10610</v>
      </c>
      <c r="W146" s="1">
        <v>3811</v>
      </c>
      <c r="X146" s="1">
        <v>1499</v>
      </c>
      <c r="Z146" s="1">
        <v>6602</v>
      </c>
      <c r="AA146" s="1">
        <v>2312</v>
      </c>
      <c r="AB146" s="1">
        <v>12087</v>
      </c>
      <c r="AC146" s="1">
        <v>4937</v>
      </c>
      <c r="AD146" s="1">
        <v>6656</v>
      </c>
      <c r="AE146" s="1">
        <v>3822</v>
      </c>
      <c r="AF146" s="1">
        <v>3449</v>
      </c>
      <c r="AG146" s="1">
        <v>1617</v>
      </c>
      <c r="AH146" s="1">
        <v>10610</v>
      </c>
      <c r="AI146" s="1">
        <v>3811</v>
      </c>
      <c r="AJ146" s="1">
        <v>2302</v>
      </c>
    </row>
    <row r="147" spans="1:36">
      <c r="A147" s="1" t="s">
        <v>7</v>
      </c>
      <c r="B147" s="1">
        <v>2008</v>
      </c>
      <c r="C147" s="1">
        <v>58435</v>
      </c>
      <c r="D147" s="1">
        <v>43073</v>
      </c>
      <c r="E147" s="1">
        <v>6548</v>
      </c>
      <c r="F147" s="1">
        <v>2071</v>
      </c>
      <c r="G147" s="1">
        <v>3163</v>
      </c>
      <c r="H147" s="1">
        <v>1623</v>
      </c>
      <c r="I147" s="1">
        <v>7622</v>
      </c>
      <c r="J147" s="1">
        <v>1952</v>
      </c>
      <c r="K147" s="1">
        <v>499</v>
      </c>
      <c r="L147" s="1">
        <v>2583</v>
      </c>
      <c r="M147" s="1">
        <v>7342</v>
      </c>
      <c r="N147" s="1">
        <v>1980</v>
      </c>
      <c r="O147" s="1">
        <v>978</v>
      </c>
      <c r="P147" s="1">
        <v>3407</v>
      </c>
      <c r="Q147" s="1">
        <v>228</v>
      </c>
      <c r="R147" s="1">
        <v>713</v>
      </c>
      <c r="S147" s="1">
        <v>1344</v>
      </c>
      <c r="T147" s="1">
        <v>255</v>
      </c>
      <c r="U147" s="1">
        <v>764</v>
      </c>
      <c r="V147" s="1">
        <v>10419</v>
      </c>
      <c r="W147" s="1">
        <v>3655</v>
      </c>
      <c r="X147" s="1">
        <v>1290</v>
      </c>
      <c r="Z147" s="1">
        <v>6548</v>
      </c>
      <c r="AA147" s="1">
        <v>2071</v>
      </c>
      <c r="AB147" s="1">
        <v>12408</v>
      </c>
      <c r="AC147" s="1">
        <v>5034</v>
      </c>
      <c r="AD147" s="1">
        <v>7342</v>
      </c>
      <c r="AE147" s="1">
        <v>3671</v>
      </c>
      <c r="AF147" s="1">
        <v>3635</v>
      </c>
      <c r="AG147" s="1">
        <v>1599</v>
      </c>
      <c r="AH147" s="1">
        <v>10419</v>
      </c>
      <c r="AI147" s="1">
        <v>3655</v>
      </c>
      <c r="AJ147" s="1">
        <v>2053</v>
      </c>
    </row>
    <row r="148" spans="1:36">
      <c r="A148" s="1" t="s">
        <v>7</v>
      </c>
      <c r="B148" s="1">
        <v>2009</v>
      </c>
      <c r="C148" s="1">
        <v>61212</v>
      </c>
      <c r="D148" s="1">
        <v>45379</v>
      </c>
      <c r="E148" s="1">
        <v>6691</v>
      </c>
      <c r="F148" s="1">
        <v>2258</v>
      </c>
      <c r="G148" s="1">
        <v>3448</v>
      </c>
      <c r="H148" s="1">
        <v>1635</v>
      </c>
      <c r="I148" s="1">
        <v>8121</v>
      </c>
      <c r="J148" s="1">
        <v>2020</v>
      </c>
      <c r="K148" s="1">
        <v>486</v>
      </c>
      <c r="L148" s="1">
        <v>2414</v>
      </c>
      <c r="M148" s="1">
        <v>7267</v>
      </c>
      <c r="N148" s="1">
        <v>2246</v>
      </c>
      <c r="O148" s="1">
        <v>1016</v>
      </c>
      <c r="P148" s="1">
        <v>3853</v>
      </c>
      <c r="Q148" s="1">
        <v>214</v>
      </c>
      <c r="R148" s="1">
        <v>849</v>
      </c>
      <c r="S148" s="1">
        <v>1430</v>
      </c>
      <c r="T148" s="1">
        <v>253</v>
      </c>
      <c r="U148" s="1">
        <v>1179</v>
      </c>
      <c r="V148" s="1">
        <v>10720</v>
      </c>
      <c r="W148" s="1">
        <v>3671</v>
      </c>
      <c r="X148" s="1">
        <v>1443</v>
      </c>
      <c r="Z148" s="1">
        <v>6691</v>
      </c>
      <c r="AA148" s="1">
        <v>2258</v>
      </c>
      <c r="AB148" s="1">
        <v>13204</v>
      </c>
      <c r="AC148" s="1">
        <v>4920</v>
      </c>
      <c r="AD148" s="1">
        <v>7267</v>
      </c>
      <c r="AE148" s="1">
        <v>4111</v>
      </c>
      <c r="AF148" s="1">
        <v>4067</v>
      </c>
      <c r="AG148" s="1">
        <v>1683</v>
      </c>
      <c r="AH148" s="1">
        <v>10720</v>
      </c>
      <c r="AI148" s="1">
        <v>3671</v>
      </c>
      <c r="AJ148" s="1">
        <v>2620</v>
      </c>
    </row>
    <row r="149" spans="1:36">
      <c r="A149" s="1" t="s">
        <v>7</v>
      </c>
    </row>
    <row r="150" spans="1:36">
      <c r="A150" s="1" t="s">
        <v>7</v>
      </c>
      <c r="B150" s="1" t="s">
        <v>1</v>
      </c>
      <c r="C150" s="1">
        <v>56940.2</v>
      </c>
      <c r="D150" s="1">
        <v>41832</v>
      </c>
      <c r="E150" s="1">
        <v>6384.6</v>
      </c>
      <c r="F150" s="1">
        <v>2167</v>
      </c>
      <c r="G150" s="1">
        <v>3060.8</v>
      </c>
      <c r="H150" s="1">
        <v>1613.8</v>
      </c>
      <c r="I150" s="1">
        <v>7372</v>
      </c>
      <c r="J150" s="1">
        <v>1901.8</v>
      </c>
      <c r="K150" s="1">
        <v>480</v>
      </c>
      <c r="L150" s="1">
        <v>2417.4</v>
      </c>
      <c r="M150" s="1">
        <v>6683.2</v>
      </c>
      <c r="N150" s="1">
        <v>1900</v>
      </c>
      <c r="O150" s="1">
        <v>972.8</v>
      </c>
      <c r="P150" s="1">
        <v>3359.6</v>
      </c>
      <c r="Q150" s="1">
        <v>223.6</v>
      </c>
      <c r="R150" s="1">
        <v>855.2</v>
      </c>
      <c r="S150" s="1">
        <v>1355.8</v>
      </c>
      <c r="T150" s="1">
        <v>235.4</v>
      </c>
      <c r="U150" s="1">
        <v>849.6</v>
      </c>
      <c r="V150" s="1">
        <v>10190.799999999999</v>
      </c>
      <c r="W150" s="1">
        <v>3573.8</v>
      </c>
      <c r="X150" s="1">
        <v>1344</v>
      </c>
      <c r="Z150" s="1">
        <v>6384.6</v>
      </c>
      <c r="AA150" s="1">
        <v>2167</v>
      </c>
      <c r="AB150" s="1">
        <v>12046.6</v>
      </c>
      <c r="AC150" s="1">
        <v>4799.2000000000007</v>
      </c>
      <c r="AD150" s="1">
        <v>6683.2</v>
      </c>
      <c r="AE150" s="1">
        <v>3728</v>
      </c>
      <c r="AF150" s="1">
        <v>3583.2</v>
      </c>
      <c r="AG150" s="1">
        <v>1591.2</v>
      </c>
      <c r="AH150" s="1">
        <v>10190.799999999999</v>
      </c>
      <c r="AI150" s="1">
        <v>3573.8</v>
      </c>
      <c r="AJ150" s="1">
        <v>2192.5999999999913</v>
      </c>
    </row>
    <row r="152" spans="1:36">
      <c r="C152" s="1" t="s">
        <v>8</v>
      </c>
      <c r="D152" s="1" t="s">
        <v>8</v>
      </c>
      <c r="E152" s="1" t="s">
        <v>8</v>
      </c>
      <c r="F152" s="1" t="s">
        <v>8</v>
      </c>
      <c r="G152" s="1" t="s">
        <v>8</v>
      </c>
      <c r="H152" s="1" t="s">
        <v>8</v>
      </c>
      <c r="I152" s="1" t="s">
        <v>8</v>
      </c>
      <c r="J152" s="1" t="s">
        <v>8</v>
      </c>
      <c r="K152" s="1" t="s">
        <v>8</v>
      </c>
      <c r="L152" s="1" t="s">
        <v>8</v>
      </c>
      <c r="M152" s="1" t="s">
        <v>8</v>
      </c>
      <c r="N152" s="1" t="s">
        <v>8</v>
      </c>
      <c r="O152" s="1" t="s">
        <v>8</v>
      </c>
      <c r="P152" s="1" t="s">
        <v>8</v>
      </c>
      <c r="Q152" s="1" t="s">
        <v>8</v>
      </c>
      <c r="R152" s="1" t="s">
        <v>8</v>
      </c>
      <c r="S152" s="1" t="s">
        <v>8</v>
      </c>
      <c r="T152" s="1" t="s">
        <v>8</v>
      </c>
      <c r="U152" s="1" t="s">
        <v>8</v>
      </c>
      <c r="V152" s="1" t="s">
        <v>8</v>
      </c>
      <c r="W152" s="1" t="s">
        <v>8</v>
      </c>
      <c r="X152" s="1" t="s">
        <v>8</v>
      </c>
      <c r="Z152" s="1" t="s">
        <v>8</v>
      </c>
      <c r="AA152" s="1" t="s">
        <v>8</v>
      </c>
      <c r="AB152" s="1" t="s">
        <v>8</v>
      </c>
      <c r="AC152" s="1" t="s">
        <v>8</v>
      </c>
      <c r="AD152" s="1" t="s">
        <v>8</v>
      </c>
      <c r="AE152" s="1" t="s">
        <v>8</v>
      </c>
      <c r="AF152" s="1" t="s">
        <v>8</v>
      </c>
      <c r="AG152" s="1" t="s">
        <v>8</v>
      </c>
      <c r="AH152" s="1" t="s">
        <v>8</v>
      </c>
      <c r="AI152" s="1" t="s">
        <v>8</v>
      </c>
      <c r="AJ152" s="1" t="s">
        <v>8</v>
      </c>
    </row>
    <row r="153" spans="1:36">
      <c r="C153" s="1" t="s">
        <v>3</v>
      </c>
      <c r="D153" s="1" t="s">
        <v>15</v>
      </c>
      <c r="E153" s="1" t="s">
        <v>16</v>
      </c>
      <c r="F153" s="1" t="s">
        <v>17</v>
      </c>
      <c r="G153" s="1" t="s">
        <v>18</v>
      </c>
      <c r="H153" s="1" t="s">
        <v>19</v>
      </c>
      <c r="I153" s="1" t="s">
        <v>20</v>
      </c>
      <c r="J153" s="1" t="s">
        <v>22</v>
      </c>
      <c r="K153" s="1" t="s">
        <v>23</v>
      </c>
      <c r="L153" s="1" t="s">
        <v>24</v>
      </c>
      <c r="M153" s="1" t="s">
        <v>25</v>
      </c>
      <c r="N153" s="1" t="s">
        <v>27</v>
      </c>
      <c r="O153" s="1" t="s">
        <v>28</v>
      </c>
      <c r="P153" s="1" t="s">
        <v>29</v>
      </c>
      <c r="Q153" s="1" t="s">
        <v>30</v>
      </c>
      <c r="R153" s="1" t="s">
        <v>31</v>
      </c>
      <c r="S153" s="1" t="s">
        <v>32</v>
      </c>
      <c r="T153" s="1" t="s">
        <v>33</v>
      </c>
      <c r="U153" s="1" t="s">
        <v>34</v>
      </c>
      <c r="V153" s="1" t="s">
        <v>35</v>
      </c>
      <c r="W153" s="1" t="s">
        <v>36</v>
      </c>
      <c r="X153" s="1" t="s">
        <v>37</v>
      </c>
      <c r="Z153" s="1" t="s">
        <v>16</v>
      </c>
      <c r="AA153" s="1" t="s">
        <v>17</v>
      </c>
      <c r="AB153" s="1" t="s">
        <v>38</v>
      </c>
      <c r="AC153" s="1" t="s">
        <v>40</v>
      </c>
      <c r="AD153" s="1" t="s">
        <v>26</v>
      </c>
      <c r="AE153" s="1" t="s">
        <v>42</v>
      </c>
      <c r="AF153" s="1" t="s">
        <v>43</v>
      </c>
      <c r="AG153" s="1" t="s">
        <v>44</v>
      </c>
      <c r="AH153" s="1" t="s">
        <v>45</v>
      </c>
      <c r="AI153" s="1" t="s">
        <v>46</v>
      </c>
      <c r="AJ153" s="1" t="s">
        <v>47</v>
      </c>
    </row>
    <row r="154" spans="1:36">
      <c r="A154" s="1" t="s">
        <v>8</v>
      </c>
      <c r="B154" s="1">
        <v>1997</v>
      </c>
      <c r="C154" s="1">
        <v>42751</v>
      </c>
      <c r="D154" s="1">
        <v>30137</v>
      </c>
      <c r="E154" s="1">
        <v>5633</v>
      </c>
      <c r="F154" s="1">
        <v>2014</v>
      </c>
      <c r="G154" s="1">
        <v>1872</v>
      </c>
      <c r="H154" s="1">
        <v>1125</v>
      </c>
      <c r="I154" s="1">
        <v>6430</v>
      </c>
      <c r="J154" s="1">
        <v>1081</v>
      </c>
      <c r="K154" s="1">
        <v>204</v>
      </c>
      <c r="L154" s="1">
        <v>1241</v>
      </c>
      <c r="M154" s="1">
        <v>3814</v>
      </c>
      <c r="N154" s="1">
        <v>1045</v>
      </c>
      <c r="O154" s="1">
        <v>671</v>
      </c>
      <c r="P154" s="1">
        <v>2290</v>
      </c>
      <c r="Q154" s="1">
        <v>256</v>
      </c>
      <c r="R154" s="1">
        <v>499</v>
      </c>
      <c r="S154" s="1">
        <v>1115</v>
      </c>
      <c r="T154" s="1">
        <v>275</v>
      </c>
      <c r="U154" s="1">
        <v>573</v>
      </c>
      <c r="V154" s="1">
        <v>9499</v>
      </c>
      <c r="W154" s="1">
        <v>2508</v>
      </c>
      <c r="X154" s="1">
        <v>608</v>
      </c>
      <c r="Z154" s="1">
        <v>5633</v>
      </c>
      <c r="AA154" s="1">
        <v>2014</v>
      </c>
      <c r="AB154" s="1">
        <v>9427</v>
      </c>
      <c r="AC154" s="1">
        <v>2526</v>
      </c>
      <c r="AD154" s="1">
        <v>3814</v>
      </c>
      <c r="AE154" s="1">
        <v>2215</v>
      </c>
      <c r="AF154" s="1">
        <v>2546</v>
      </c>
      <c r="AG154" s="1">
        <v>1390</v>
      </c>
      <c r="AH154" s="1">
        <v>9499</v>
      </c>
      <c r="AI154" s="1">
        <v>2508</v>
      </c>
      <c r="AJ154" s="1">
        <v>1179</v>
      </c>
    </row>
    <row r="155" spans="1:36">
      <c r="A155" s="1" t="s">
        <v>8</v>
      </c>
      <c r="B155" s="1">
        <v>1998</v>
      </c>
      <c r="C155" s="1">
        <v>43515</v>
      </c>
      <c r="D155" s="1">
        <v>30412</v>
      </c>
      <c r="E155" s="1">
        <v>5777</v>
      </c>
      <c r="F155" s="1">
        <v>1956</v>
      </c>
      <c r="G155" s="1">
        <v>1925</v>
      </c>
      <c r="H155" s="1">
        <v>1141</v>
      </c>
      <c r="I155" s="1">
        <v>6440</v>
      </c>
      <c r="J155" s="1">
        <v>1041</v>
      </c>
      <c r="K155" s="1">
        <v>211</v>
      </c>
      <c r="L155" s="1">
        <v>1137</v>
      </c>
      <c r="M155" s="1">
        <v>3901</v>
      </c>
      <c r="N155" s="1">
        <v>1083</v>
      </c>
      <c r="O155" s="1">
        <v>672</v>
      </c>
      <c r="P155" s="1">
        <v>2371</v>
      </c>
      <c r="Q155" s="1">
        <v>236</v>
      </c>
      <c r="R155" s="1">
        <v>498</v>
      </c>
      <c r="S155" s="1">
        <v>1154</v>
      </c>
      <c r="T155" s="1">
        <v>225</v>
      </c>
      <c r="U155" s="1">
        <v>643</v>
      </c>
      <c r="V155" s="1">
        <v>9926</v>
      </c>
      <c r="W155" s="1">
        <v>2628</v>
      </c>
      <c r="X155" s="1">
        <v>550</v>
      </c>
      <c r="Z155" s="1">
        <v>5777</v>
      </c>
      <c r="AA155" s="1">
        <v>1956</v>
      </c>
      <c r="AB155" s="1">
        <v>9506</v>
      </c>
      <c r="AC155" s="1">
        <v>2389</v>
      </c>
      <c r="AD155" s="1">
        <v>3901</v>
      </c>
      <c r="AE155" s="1">
        <v>2253</v>
      </c>
      <c r="AF155" s="1">
        <v>2607</v>
      </c>
      <c r="AG155" s="1">
        <v>1379</v>
      </c>
      <c r="AH155" s="1">
        <v>9926</v>
      </c>
      <c r="AI155" s="1">
        <v>2628</v>
      </c>
      <c r="AJ155" s="1">
        <v>1193</v>
      </c>
    </row>
    <row r="156" spans="1:36">
      <c r="A156" s="1" t="s">
        <v>8</v>
      </c>
      <c r="B156" s="1">
        <v>1999</v>
      </c>
      <c r="C156" s="1">
        <v>46033</v>
      </c>
      <c r="D156" s="1">
        <v>32088</v>
      </c>
      <c r="E156" s="1">
        <v>6015</v>
      </c>
      <c r="F156" s="1">
        <v>1998</v>
      </c>
      <c r="G156" s="1">
        <v>1938</v>
      </c>
      <c r="H156" s="1">
        <v>1106</v>
      </c>
      <c r="I156" s="1">
        <v>6679</v>
      </c>
      <c r="J156" s="1">
        <v>1049</v>
      </c>
      <c r="K156" s="1">
        <v>236</v>
      </c>
      <c r="L156" s="1">
        <v>1269</v>
      </c>
      <c r="M156" s="1">
        <v>4578</v>
      </c>
      <c r="N156" s="1">
        <v>1223</v>
      </c>
      <c r="O156" s="1">
        <v>668</v>
      </c>
      <c r="P156" s="1">
        <v>2419</v>
      </c>
      <c r="Q156" s="1">
        <v>249</v>
      </c>
      <c r="R156" s="1">
        <v>545</v>
      </c>
      <c r="S156" s="1">
        <v>1174</v>
      </c>
      <c r="T156" s="1">
        <v>272</v>
      </c>
      <c r="U156" s="1">
        <v>671</v>
      </c>
      <c r="V156" s="1">
        <v>10570</v>
      </c>
      <c r="W156" s="1">
        <v>2846</v>
      </c>
      <c r="X156" s="1">
        <v>529</v>
      </c>
      <c r="Z156" s="1">
        <v>6015</v>
      </c>
      <c r="AA156" s="1">
        <v>1998</v>
      </c>
      <c r="AB156" s="1">
        <v>9723</v>
      </c>
      <c r="AC156" s="1">
        <v>2554</v>
      </c>
      <c r="AD156" s="1">
        <v>4578</v>
      </c>
      <c r="AE156" s="1">
        <v>2436</v>
      </c>
      <c r="AF156" s="1">
        <v>2668</v>
      </c>
      <c r="AG156" s="1">
        <v>1446</v>
      </c>
      <c r="AH156" s="1">
        <v>10570</v>
      </c>
      <c r="AI156" s="1">
        <v>2846</v>
      </c>
      <c r="AJ156" s="1">
        <v>1199</v>
      </c>
    </row>
    <row r="157" spans="1:36">
      <c r="A157" s="1" t="s">
        <v>8</v>
      </c>
      <c r="B157" s="1">
        <v>2000</v>
      </c>
      <c r="C157" s="1">
        <v>48047</v>
      </c>
      <c r="D157" s="1">
        <v>33218</v>
      </c>
      <c r="E157" s="1">
        <v>5924</v>
      </c>
      <c r="F157" s="1">
        <v>2098</v>
      </c>
      <c r="G157" s="1">
        <v>2008</v>
      </c>
      <c r="H157" s="1">
        <v>1250</v>
      </c>
      <c r="I157" s="1">
        <v>6881</v>
      </c>
      <c r="J157" s="1">
        <v>1124</v>
      </c>
      <c r="K157" s="1">
        <v>260</v>
      </c>
      <c r="L157" s="1">
        <v>1507</v>
      </c>
      <c r="M157" s="1">
        <v>4616</v>
      </c>
      <c r="N157" s="1">
        <v>1346</v>
      </c>
      <c r="O157" s="1">
        <v>721</v>
      </c>
      <c r="P157" s="1">
        <v>2561</v>
      </c>
      <c r="Q157" s="1">
        <v>237</v>
      </c>
      <c r="R157" s="1">
        <v>502</v>
      </c>
      <c r="S157" s="1">
        <v>1255</v>
      </c>
      <c r="T157" s="1">
        <v>261</v>
      </c>
      <c r="U157" s="1">
        <v>667</v>
      </c>
      <c r="V157" s="1">
        <v>11480</v>
      </c>
      <c r="W157" s="1">
        <v>2639</v>
      </c>
      <c r="X157" s="1">
        <v>710</v>
      </c>
      <c r="Z157" s="1">
        <v>5924</v>
      </c>
      <c r="AA157" s="1">
        <v>2098</v>
      </c>
      <c r="AB157" s="1">
        <v>10139</v>
      </c>
      <c r="AC157" s="1">
        <v>2891</v>
      </c>
      <c r="AD157" s="1">
        <v>4616</v>
      </c>
      <c r="AE157" s="1">
        <v>2569</v>
      </c>
      <c r="AF157" s="1">
        <v>2798</v>
      </c>
      <c r="AG157" s="1">
        <v>1516</v>
      </c>
      <c r="AH157" s="1">
        <v>11480</v>
      </c>
      <c r="AI157" s="1">
        <v>2639</v>
      </c>
      <c r="AJ157" s="1">
        <v>1377</v>
      </c>
    </row>
    <row r="158" spans="1:36">
      <c r="A158" s="1" t="s">
        <v>8</v>
      </c>
      <c r="B158" s="1">
        <v>2001</v>
      </c>
      <c r="C158" s="1">
        <v>48620</v>
      </c>
      <c r="D158" s="1">
        <v>34253</v>
      </c>
      <c r="E158" s="1">
        <v>6157</v>
      </c>
      <c r="F158" s="1">
        <v>2071</v>
      </c>
      <c r="G158" s="1">
        <v>2048</v>
      </c>
      <c r="H158" s="1">
        <v>1277</v>
      </c>
      <c r="I158" s="1">
        <v>6992</v>
      </c>
      <c r="J158" s="1">
        <v>1105</v>
      </c>
      <c r="K158" s="1">
        <v>247</v>
      </c>
      <c r="L158" s="1">
        <v>1373</v>
      </c>
      <c r="M158" s="1">
        <v>4704</v>
      </c>
      <c r="N158" s="1">
        <v>1478</v>
      </c>
      <c r="O158" s="1">
        <v>878</v>
      </c>
      <c r="P158" s="1">
        <v>2801</v>
      </c>
      <c r="Q158" s="1">
        <v>227</v>
      </c>
      <c r="R158" s="1">
        <v>510</v>
      </c>
      <c r="S158" s="1">
        <v>1365</v>
      </c>
      <c r="T158" s="1">
        <v>249</v>
      </c>
      <c r="U158" s="1">
        <v>771</v>
      </c>
      <c r="V158" s="1">
        <v>10952</v>
      </c>
      <c r="W158" s="1">
        <v>2813</v>
      </c>
      <c r="X158" s="1">
        <v>602</v>
      </c>
      <c r="Z158" s="1">
        <v>6157</v>
      </c>
      <c r="AA158" s="1">
        <v>2071</v>
      </c>
      <c r="AB158" s="1">
        <v>10317</v>
      </c>
      <c r="AC158" s="1">
        <v>2725</v>
      </c>
      <c r="AD158" s="1">
        <v>4704</v>
      </c>
      <c r="AE158" s="1">
        <v>2866</v>
      </c>
      <c r="AF158" s="1">
        <v>3028</v>
      </c>
      <c r="AG158" s="1">
        <v>1614</v>
      </c>
      <c r="AH158" s="1">
        <v>10952</v>
      </c>
      <c r="AI158" s="1">
        <v>2813</v>
      </c>
      <c r="AJ158" s="1">
        <v>1373</v>
      </c>
    </row>
    <row r="159" spans="1:36">
      <c r="A159" s="1" t="s">
        <v>8</v>
      </c>
      <c r="B159" s="1">
        <v>2002</v>
      </c>
      <c r="C159" s="1">
        <v>50933</v>
      </c>
      <c r="D159" s="1">
        <v>36538</v>
      </c>
      <c r="E159" s="1">
        <v>6487</v>
      </c>
      <c r="F159" s="1">
        <v>2220</v>
      </c>
      <c r="G159" s="1">
        <v>2150</v>
      </c>
      <c r="H159" s="1">
        <v>1462</v>
      </c>
      <c r="I159" s="1">
        <v>7424</v>
      </c>
      <c r="J159" s="1">
        <v>1072</v>
      </c>
      <c r="K159" s="1">
        <v>242</v>
      </c>
      <c r="L159" s="1">
        <v>1524</v>
      </c>
      <c r="M159" s="1">
        <v>5330</v>
      </c>
      <c r="N159" s="1">
        <v>1651</v>
      </c>
      <c r="O159" s="1">
        <v>821</v>
      </c>
      <c r="P159" s="1">
        <v>2842</v>
      </c>
      <c r="Q159" s="1">
        <v>245</v>
      </c>
      <c r="R159" s="1">
        <v>518</v>
      </c>
      <c r="S159" s="1">
        <v>1550</v>
      </c>
      <c r="T159" s="1">
        <v>263</v>
      </c>
      <c r="U159" s="1">
        <v>738</v>
      </c>
      <c r="V159" s="1">
        <v>10576</v>
      </c>
      <c r="W159" s="1">
        <v>3073</v>
      </c>
      <c r="X159" s="1">
        <v>747</v>
      </c>
      <c r="Z159" s="1">
        <v>6487</v>
      </c>
      <c r="AA159" s="1">
        <v>2220</v>
      </c>
      <c r="AB159" s="1">
        <v>11036</v>
      </c>
      <c r="AC159" s="1">
        <v>2838</v>
      </c>
      <c r="AD159" s="1">
        <v>5330</v>
      </c>
      <c r="AE159" s="1">
        <v>2990</v>
      </c>
      <c r="AF159" s="1">
        <v>3087</v>
      </c>
      <c r="AG159" s="1">
        <v>1813</v>
      </c>
      <c r="AH159" s="1">
        <v>10576</v>
      </c>
      <c r="AI159" s="1">
        <v>3073</v>
      </c>
      <c r="AJ159" s="1">
        <v>1483</v>
      </c>
    </row>
    <row r="160" spans="1:36">
      <c r="A160" s="1" t="s">
        <v>8</v>
      </c>
      <c r="B160" s="1">
        <v>2003</v>
      </c>
      <c r="C160" s="1">
        <v>53019</v>
      </c>
      <c r="D160" s="1">
        <v>37363</v>
      </c>
      <c r="E160" s="1">
        <v>6553</v>
      </c>
      <c r="F160" s="1">
        <v>2136</v>
      </c>
      <c r="G160" s="1">
        <v>2314</v>
      </c>
      <c r="H160" s="1">
        <v>1574</v>
      </c>
      <c r="I160" s="1">
        <v>7568</v>
      </c>
      <c r="J160" s="1">
        <v>1140</v>
      </c>
      <c r="K160" s="1">
        <v>274</v>
      </c>
      <c r="L160" s="1">
        <v>1551</v>
      </c>
      <c r="M160" s="1">
        <v>5599</v>
      </c>
      <c r="N160" s="1">
        <v>1670</v>
      </c>
      <c r="O160" s="1">
        <v>822</v>
      </c>
      <c r="P160" s="1">
        <v>2850</v>
      </c>
      <c r="Q160" s="1">
        <v>251</v>
      </c>
      <c r="R160" s="1">
        <v>575</v>
      </c>
      <c r="S160" s="1">
        <v>1493</v>
      </c>
      <c r="T160" s="1">
        <v>225</v>
      </c>
      <c r="U160" s="1">
        <v>768</v>
      </c>
      <c r="V160" s="1">
        <v>11686</v>
      </c>
      <c r="W160" s="1">
        <v>3294</v>
      </c>
      <c r="X160" s="1">
        <v>676</v>
      </c>
      <c r="Z160" s="1">
        <v>6553</v>
      </c>
      <c r="AA160" s="1">
        <v>2136</v>
      </c>
      <c r="AB160" s="1">
        <v>11456</v>
      </c>
      <c r="AC160" s="1">
        <v>2965</v>
      </c>
      <c r="AD160" s="1">
        <v>5599</v>
      </c>
      <c r="AE160" s="1">
        <v>3067</v>
      </c>
      <c r="AF160" s="1">
        <v>3101</v>
      </c>
      <c r="AG160" s="1">
        <v>1718</v>
      </c>
      <c r="AH160" s="1">
        <v>11686</v>
      </c>
      <c r="AI160" s="1">
        <v>3294</v>
      </c>
      <c r="AJ160" s="1">
        <v>1444</v>
      </c>
    </row>
    <row r="161" spans="1:36">
      <c r="A161" s="1" t="s">
        <v>8</v>
      </c>
      <c r="B161" s="1">
        <v>2004</v>
      </c>
      <c r="C161" s="1">
        <v>53770</v>
      </c>
      <c r="D161" s="1">
        <v>38086</v>
      </c>
      <c r="E161" s="1">
        <v>6756</v>
      </c>
      <c r="F161" s="1">
        <v>2163</v>
      </c>
      <c r="G161" s="1">
        <v>2346</v>
      </c>
      <c r="H161" s="1">
        <v>1421</v>
      </c>
      <c r="I161" s="1">
        <v>7848</v>
      </c>
      <c r="J161" s="1">
        <v>1190</v>
      </c>
      <c r="K161" s="1">
        <v>261</v>
      </c>
      <c r="L161" s="1">
        <v>1674</v>
      </c>
      <c r="M161" s="1">
        <v>5395</v>
      </c>
      <c r="N161" s="1">
        <v>1680</v>
      </c>
      <c r="O161" s="1">
        <v>889</v>
      </c>
      <c r="P161" s="1">
        <v>3081</v>
      </c>
      <c r="Q161" s="1">
        <v>244</v>
      </c>
      <c r="R161" s="1">
        <v>629</v>
      </c>
      <c r="S161" s="1">
        <v>1457</v>
      </c>
      <c r="T161" s="1">
        <v>254</v>
      </c>
      <c r="U161" s="1">
        <v>798</v>
      </c>
      <c r="V161" s="1">
        <v>11462</v>
      </c>
      <c r="W161" s="1">
        <v>3311</v>
      </c>
      <c r="X161" s="1">
        <v>912</v>
      </c>
      <c r="Z161" s="1">
        <v>6756</v>
      </c>
      <c r="AA161" s="1">
        <v>2163</v>
      </c>
      <c r="AB161" s="1">
        <v>11615</v>
      </c>
      <c r="AC161" s="1">
        <v>3125</v>
      </c>
      <c r="AD161" s="1">
        <v>5395</v>
      </c>
      <c r="AE161" s="1">
        <v>3198</v>
      </c>
      <c r="AF161" s="1">
        <v>3325</v>
      </c>
      <c r="AG161" s="1">
        <v>1711</v>
      </c>
      <c r="AH161" s="1">
        <v>11462</v>
      </c>
      <c r="AI161" s="1">
        <v>3311</v>
      </c>
      <c r="AJ161" s="1">
        <v>1709</v>
      </c>
    </row>
    <row r="162" spans="1:36">
      <c r="A162" s="1" t="s">
        <v>8</v>
      </c>
      <c r="B162" s="1">
        <v>2005</v>
      </c>
      <c r="C162" s="1">
        <v>54546</v>
      </c>
      <c r="D162" s="1">
        <v>38910</v>
      </c>
      <c r="E162" s="1">
        <v>6777</v>
      </c>
      <c r="F162" s="1">
        <v>2164</v>
      </c>
      <c r="G162" s="1">
        <v>2383</v>
      </c>
      <c r="H162" s="1">
        <v>1622</v>
      </c>
      <c r="I162" s="1">
        <v>8087</v>
      </c>
      <c r="J162" s="1">
        <v>1221</v>
      </c>
      <c r="K162" s="1">
        <v>273</v>
      </c>
      <c r="L162" s="1">
        <v>1821</v>
      </c>
      <c r="M162" s="1">
        <v>5233</v>
      </c>
      <c r="N162" s="1">
        <v>1829</v>
      </c>
      <c r="O162" s="1">
        <v>1004</v>
      </c>
      <c r="P162" s="1">
        <v>3194</v>
      </c>
      <c r="Q162" s="1">
        <v>230</v>
      </c>
      <c r="R162" s="1">
        <v>668</v>
      </c>
      <c r="S162" s="1">
        <v>1347</v>
      </c>
      <c r="T162" s="1">
        <v>225</v>
      </c>
      <c r="U162" s="1">
        <v>833</v>
      </c>
      <c r="V162" s="1">
        <v>11222</v>
      </c>
      <c r="W162" s="1">
        <v>3569</v>
      </c>
      <c r="X162" s="1">
        <v>845</v>
      </c>
      <c r="Z162" s="1">
        <v>6777</v>
      </c>
      <c r="AA162" s="1">
        <v>2164</v>
      </c>
      <c r="AB162" s="1">
        <v>12092</v>
      </c>
      <c r="AC162" s="1">
        <v>3315</v>
      </c>
      <c r="AD162" s="1">
        <v>5233</v>
      </c>
      <c r="AE162" s="1">
        <v>3501</v>
      </c>
      <c r="AF162" s="1">
        <v>3424</v>
      </c>
      <c r="AG162" s="1">
        <v>1572</v>
      </c>
      <c r="AH162" s="1">
        <v>11222</v>
      </c>
      <c r="AI162" s="1">
        <v>3569</v>
      </c>
      <c r="AJ162" s="1">
        <v>1677</v>
      </c>
    </row>
    <row r="163" spans="1:36">
      <c r="A163" s="1" t="s">
        <v>8</v>
      </c>
      <c r="B163" s="1">
        <v>2006</v>
      </c>
      <c r="C163" s="1">
        <v>56559</v>
      </c>
      <c r="D163" s="1">
        <v>41122</v>
      </c>
      <c r="E163" s="1">
        <v>6935</v>
      </c>
      <c r="F163" s="1">
        <v>2401</v>
      </c>
      <c r="G163" s="1">
        <v>2616</v>
      </c>
      <c r="H163" s="1">
        <v>1834</v>
      </c>
      <c r="I163" s="1">
        <v>8572</v>
      </c>
      <c r="J163" s="1">
        <v>1240</v>
      </c>
      <c r="K163" s="1">
        <v>236</v>
      </c>
      <c r="L163" s="1">
        <v>1863</v>
      </c>
      <c r="M163" s="1">
        <v>5673</v>
      </c>
      <c r="N163" s="1">
        <v>1946</v>
      </c>
      <c r="O163" s="1">
        <v>1072</v>
      </c>
      <c r="P163" s="1">
        <v>3275</v>
      </c>
      <c r="Q163" s="1">
        <v>238</v>
      </c>
      <c r="R163" s="1">
        <v>665</v>
      </c>
      <c r="S163" s="1">
        <v>1441</v>
      </c>
      <c r="T163" s="1">
        <v>235</v>
      </c>
      <c r="U163" s="1">
        <v>881</v>
      </c>
      <c r="V163" s="1">
        <v>11218</v>
      </c>
      <c r="W163" s="1">
        <v>3453</v>
      </c>
      <c r="X163" s="1">
        <v>765</v>
      </c>
      <c r="Z163" s="1">
        <v>6935</v>
      </c>
      <c r="AA163" s="1">
        <v>2401</v>
      </c>
      <c r="AB163" s="1">
        <v>13022</v>
      </c>
      <c r="AC163" s="1">
        <v>3339</v>
      </c>
      <c r="AD163" s="1">
        <v>5673</v>
      </c>
      <c r="AE163" s="1">
        <v>3683</v>
      </c>
      <c r="AF163" s="1">
        <v>3513</v>
      </c>
      <c r="AG163" s="1">
        <v>1676</v>
      </c>
      <c r="AH163" s="1">
        <v>11218</v>
      </c>
      <c r="AI163" s="1">
        <v>3453</v>
      </c>
      <c r="AJ163" s="1">
        <v>1646</v>
      </c>
    </row>
    <row r="164" spans="1:36">
      <c r="A164" s="1" t="s">
        <v>8</v>
      </c>
      <c r="B164" s="1">
        <v>2007</v>
      </c>
      <c r="C164" s="1">
        <v>57308</v>
      </c>
      <c r="D164" s="1">
        <v>41100</v>
      </c>
      <c r="E164" s="1">
        <v>7321</v>
      </c>
      <c r="F164" s="1">
        <v>2368</v>
      </c>
      <c r="G164" s="1">
        <v>2601</v>
      </c>
      <c r="H164" s="1">
        <v>1543</v>
      </c>
      <c r="I164" s="1">
        <v>8609</v>
      </c>
      <c r="J164" s="1">
        <v>1267</v>
      </c>
      <c r="K164" s="1">
        <v>291</v>
      </c>
      <c r="L164" s="1">
        <v>1939</v>
      </c>
      <c r="M164" s="1">
        <v>5603</v>
      </c>
      <c r="N164" s="1">
        <v>2067</v>
      </c>
      <c r="O164" s="1">
        <v>1089</v>
      </c>
      <c r="P164" s="1">
        <v>3055</v>
      </c>
      <c r="Q164" s="1">
        <v>245</v>
      </c>
      <c r="R164" s="1">
        <v>633</v>
      </c>
      <c r="S164" s="1">
        <v>1354</v>
      </c>
      <c r="T164" s="1">
        <v>178</v>
      </c>
      <c r="U164" s="1">
        <v>936</v>
      </c>
      <c r="V164" s="1">
        <v>11739</v>
      </c>
      <c r="W164" s="1">
        <v>3595</v>
      </c>
      <c r="X164" s="1">
        <v>874</v>
      </c>
      <c r="Z164" s="1">
        <v>7321</v>
      </c>
      <c r="AA164" s="1">
        <v>2368</v>
      </c>
      <c r="AB164" s="1">
        <v>12753</v>
      </c>
      <c r="AC164" s="1">
        <v>3497</v>
      </c>
      <c r="AD164" s="1">
        <v>5603</v>
      </c>
      <c r="AE164" s="1">
        <v>3789</v>
      </c>
      <c r="AF164" s="1">
        <v>3300</v>
      </c>
      <c r="AG164" s="1">
        <v>1532</v>
      </c>
      <c r="AH164" s="1">
        <v>11739</v>
      </c>
      <c r="AI164" s="1">
        <v>3595</v>
      </c>
      <c r="AJ164" s="1">
        <v>1811</v>
      </c>
    </row>
    <row r="165" spans="1:36">
      <c r="A165" s="1" t="s">
        <v>8</v>
      </c>
      <c r="B165" s="1">
        <v>2008</v>
      </c>
      <c r="C165" s="1">
        <v>60478</v>
      </c>
      <c r="D165" s="1">
        <v>43108</v>
      </c>
      <c r="E165" s="1">
        <v>7396</v>
      </c>
      <c r="F165" s="1">
        <v>2368</v>
      </c>
      <c r="G165" s="1">
        <v>2653</v>
      </c>
      <c r="H165" s="1">
        <v>1578</v>
      </c>
      <c r="I165" s="1">
        <v>9618</v>
      </c>
      <c r="J165" s="1">
        <v>1283</v>
      </c>
      <c r="K165" s="1">
        <v>268</v>
      </c>
      <c r="L165" s="1">
        <v>1925</v>
      </c>
      <c r="M165" s="1">
        <v>6072</v>
      </c>
      <c r="N165" s="1">
        <v>2084</v>
      </c>
      <c r="O165" s="1">
        <v>1078</v>
      </c>
      <c r="P165" s="1">
        <v>3304</v>
      </c>
      <c r="Q165" s="1">
        <v>231</v>
      </c>
      <c r="R165" s="1">
        <v>641</v>
      </c>
      <c r="S165" s="1">
        <v>1416</v>
      </c>
      <c r="T165" s="1">
        <v>228</v>
      </c>
      <c r="U165" s="1">
        <v>965</v>
      </c>
      <c r="V165" s="1">
        <v>12423</v>
      </c>
      <c r="W165" s="1">
        <v>3848</v>
      </c>
      <c r="X165" s="1">
        <v>1100</v>
      </c>
      <c r="Z165" s="1">
        <v>7396</v>
      </c>
      <c r="AA165" s="1">
        <v>2368</v>
      </c>
      <c r="AB165" s="1">
        <v>13849</v>
      </c>
      <c r="AC165" s="1">
        <v>3476</v>
      </c>
      <c r="AD165" s="1">
        <v>6072</v>
      </c>
      <c r="AE165" s="1">
        <v>3803</v>
      </c>
      <c r="AF165" s="1">
        <v>3535</v>
      </c>
      <c r="AG165" s="1">
        <v>1644</v>
      </c>
      <c r="AH165" s="1">
        <v>12423</v>
      </c>
      <c r="AI165" s="1">
        <v>3848</v>
      </c>
      <c r="AJ165" s="1">
        <v>2064</v>
      </c>
    </row>
    <row r="166" spans="1:36">
      <c r="A166" s="1" t="s">
        <v>8</v>
      </c>
      <c r="B166" s="1">
        <v>2009</v>
      </c>
      <c r="C166" s="1">
        <v>60125</v>
      </c>
      <c r="D166" s="1">
        <v>43362</v>
      </c>
      <c r="E166" s="1">
        <v>7215</v>
      </c>
      <c r="F166" s="1">
        <v>2348</v>
      </c>
      <c r="G166" s="1">
        <v>2647</v>
      </c>
      <c r="H166" s="1">
        <v>1668</v>
      </c>
      <c r="I166" s="1">
        <v>9777</v>
      </c>
      <c r="J166" s="1">
        <v>1314</v>
      </c>
      <c r="K166" s="1">
        <v>225</v>
      </c>
      <c r="L166" s="1">
        <v>1955</v>
      </c>
      <c r="M166" s="1">
        <v>6425</v>
      </c>
      <c r="N166" s="1">
        <v>2183</v>
      </c>
      <c r="O166" s="1">
        <v>1073</v>
      </c>
      <c r="P166" s="1">
        <v>3165</v>
      </c>
      <c r="Q166" s="1">
        <v>196</v>
      </c>
      <c r="R166" s="1">
        <v>663</v>
      </c>
      <c r="S166" s="1">
        <v>1382</v>
      </c>
      <c r="T166" s="1">
        <v>207</v>
      </c>
      <c r="U166" s="1">
        <v>920</v>
      </c>
      <c r="V166" s="1">
        <v>11985</v>
      </c>
      <c r="W166" s="1">
        <v>3904</v>
      </c>
      <c r="X166" s="1">
        <v>874</v>
      </c>
      <c r="Z166" s="1">
        <v>7215</v>
      </c>
      <c r="AA166" s="1">
        <v>2348</v>
      </c>
      <c r="AB166" s="1">
        <v>14092</v>
      </c>
      <c r="AC166" s="1">
        <v>3494</v>
      </c>
      <c r="AD166" s="1">
        <v>6425</v>
      </c>
      <c r="AE166" s="1">
        <v>3919</v>
      </c>
      <c r="AF166" s="1">
        <v>3361</v>
      </c>
      <c r="AG166" s="1">
        <v>1589</v>
      </c>
      <c r="AH166" s="1">
        <v>11985</v>
      </c>
      <c r="AI166" s="1">
        <v>3904</v>
      </c>
      <c r="AJ166" s="1">
        <v>1793</v>
      </c>
    </row>
    <row r="167" spans="1:36">
      <c r="A167" s="1" t="s">
        <v>8</v>
      </c>
    </row>
    <row r="168" spans="1:36">
      <c r="A168" s="1" t="s">
        <v>8</v>
      </c>
      <c r="B168" s="1" t="s">
        <v>1</v>
      </c>
      <c r="C168" s="1">
        <v>57803.199999999997</v>
      </c>
      <c r="D168" s="1">
        <v>41520.400000000001</v>
      </c>
      <c r="E168" s="1">
        <v>7128.8</v>
      </c>
      <c r="F168" s="1">
        <v>2329.8000000000002</v>
      </c>
      <c r="G168" s="1">
        <v>2580</v>
      </c>
      <c r="H168" s="1">
        <v>1649</v>
      </c>
      <c r="I168" s="1">
        <v>8932.6</v>
      </c>
      <c r="J168" s="1">
        <v>1265</v>
      </c>
      <c r="K168" s="1">
        <v>258.60000000000002</v>
      </c>
      <c r="L168" s="1">
        <v>1900.6</v>
      </c>
      <c r="M168" s="1">
        <v>5801.2</v>
      </c>
      <c r="N168" s="1">
        <v>2021.8</v>
      </c>
      <c r="O168" s="1">
        <v>1063.2</v>
      </c>
      <c r="P168" s="1">
        <v>3198.6</v>
      </c>
      <c r="Q168" s="1">
        <v>228</v>
      </c>
      <c r="R168" s="1">
        <v>654</v>
      </c>
      <c r="S168" s="1">
        <v>1388</v>
      </c>
      <c r="T168" s="1">
        <v>214.6</v>
      </c>
      <c r="U168" s="1">
        <v>907</v>
      </c>
      <c r="V168" s="1">
        <v>11717.4</v>
      </c>
      <c r="W168" s="1">
        <v>3673.8</v>
      </c>
      <c r="X168" s="1">
        <v>891.6</v>
      </c>
      <c r="Z168" s="1">
        <v>7128.8</v>
      </c>
      <c r="AA168" s="1">
        <v>2329.8000000000002</v>
      </c>
      <c r="AB168" s="1">
        <v>13161.6</v>
      </c>
      <c r="AC168" s="1">
        <v>3424.2</v>
      </c>
      <c r="AD168" s="1">
        <v>5801.2</v>
      </c>
      <c r="AE168" s="1">
        <v>3739</v>
      </c>
      <c r="AF168" s="1">
        <v>3426.6</v>
      </c>
      <c r="AG168" s="1">
        <v>1602.6</v>
      </c>
      <c r="AH168" s="1">
        <v>11717.4</v>
      </c>
      <c r="AI168" s="1">
        <v>3673.8</v>
      </c>
      <c r="AJ168" s="1">
        <v>1798.1999999999898</v>
      </c>
    </row>
    <row r="170" spans="1:36">
      <c r="C170" s="1" t="s">
        <v>9</v>
      </c>
      <c r="D170" s="1" t="s">
        <v>9</v>
      </c>
      <c r="E170" s="1" t="s">
        <v>9</v>
      </c>
      <c r="F170" s="1" t="s">
        <v>9</v>
      </c>
      <c r="G170" s="1" t="s">
        <v>9</v>
      </c>
      <c r="H170" s="1" t="s">
        <v>9</v>
      </c>
      <c r="I170" s="1" t="s">
        <v>9</v>
      </c>
      <c r="J170" s="1" t="s">
        <v>9</v>
      </c>
      <c r="K170" s="1" t="s">
        <v>9</v>
      </c>
      <c r="L170" s="1" t="s">
        <v>9</v>
      </c>
      <c r="M170" s="1" t="s">
        <v>9</v>
      </c>
      <c r="N170" s="1" t="s">
        <v>9</v>
      </c>
      <c r="O170" s="1" t="s">
        <v>9</v>
      </c>
      <c r="P170" s="1" t="s">
        <v>9</v>
      </c>
      <c r="Q170" s="1" t="s">
        <v>9</v>
      </c>
      <c r="R170" s="1" t="s">
        <v>9</v>
      </c>
      <c r="S170" s="1" t="s">
        <v>9</v>
      </c>
      <c r="T170" s="1" t="s">
        <v>9</v>
      </c>
      <c r="U170" s="1" t="s">
        <v>9</v>
      </c>
      <c r="V170" s="1" t="s">
        <v>9</v>
      </c>
      <c r="W170" s="1" t="s">
        <v>9</v>
      </c>
      <c r="X170" s="1" t="s">
        <v>9</v>
      </c>
      <c r="Z170" s="1" t="s">
        <v>9</v>
      </c>
      <c r="AA170" s="1" t="s">
        <v>9</v>
      </c>
      <c r="AB170" s="1" t="s">
        <v>9</v>
      </c>
      <c r="AC170" s="1" t="s">
        <v>9</v>
      </c>
      <c r="AD170" s="1" t="s">
        <v>9</v>
      </c>
      <c r="AE170" s="1" t="s">
        <v>9</v>
      </c>
      <c r="AF170" s="1" t="s">
        <v>9</v>
      </c>
      <c r="AG170" s="1" t="s">
        <v>9</v>
      </c>
      <c r="AH170" s="1" t="s">
        <v>9</v>
      </c>
      <c r="AI170" s="1" t="s">
        <v>9</v>
      </c>
      <c r="AJ170" s="1" t="s">
        <v>9</v>
      </c>
    </row>
    <row r="171" spans="1:36">
      <c r="C171" s="1" t="s">
        <v>3</v>
      </c>
      <c r="D171" s="1" t="s">
        <v>15</v>
      </c>
      <c r="E171" s="1" t="s">
        <v>16</v>
      </c>
      <c r="F171" s="1" t="s">
        <v>17</v>
      </c>
      <c r="G171" s="1" t="s">
        <v>18</v>
      </c>
      <c r="H171" s="1" t="s">
        <v>19</v>
      </c>
      <c r="I171" s="1" t="s">
        <v>20</v>
      </c>
      <c r="J171" s="1" t="s">
        <v>22</v>
      </c>
      <c r="K171" s="1" t="s">
        <v>23</v>
      </c>
      <c r="L171" s="1" t="s">
        <v>24</v>
      </c>
      <c r="M171" s="1" t="s">
        <v>25</v>
      </c>
      <c r="N171" s="1" t="s">
        <v>27</v>
      </c>
      <c r="O171" s="1" t="s">
        <v>28</v>
      </c>
      <c r="P171" s="1" t="s">
        <v>29</v>
      </c>
      <c r="Q171" s="1" t="s">
        <v>30</v>
      </c>
      <c r="R171" s="1" t="s">
        <v>31</v>
      </c>
      <c r="S171" s="1" t="s">
        <v>32</v>
      </c>
      <c r="T171" s="1" t="s">
        <v>33</v>
      </c>
      <c r="U171" s="1" t="s">
        <v>34</v>
      </c>
      <c r="V171" s="1" t="s">
        <v>35</v>
      </c>
      <c r="W171" s="1" t="s">
        <v>36</v>
      </c>
      <c r="X171" s="1" t="s">
        <v>37</v>
      </c>
      <c r="Z171" s="1" t="s">
        <v>16</v>
      </c>
      <c r="AA171" s="1" t="s">
        <v>17</v>
      </c>
      <c r="AB171" s="1" t="s">
        <v>38</v>
      </c>
      <c r="AC171" s="1" t="s">
        <v>40</v>
      </c>
      <c r="AD171" s="1" t="s">
        <v>26</v>
      </c>
      <c r="AE171" s="1" t="s">
        <v>42</v>
      </c>
      <c r="AF171" s="1" t="s">
        <v>43</v>
      </c>
      <c r="AG171" s="1" t="s">
        <v>44</v>
      </c>
      <c r="AH171" s="1" t="s">
        <v>45</v>
      </c>
      <c r="AI171" s="1" t="s">
        <v>46</v>
      </c>
      <c r="AJ171" s="1" t="s">
        <v>47</v>
      </c>
    </row>
    <row r="172" spans="1:36">
      <c r="A172" s="1" t="s">
        <v>9</v>
      </c>
      <c r="B172" s="1">
        <v>1997</v>
      </c>
      <c r="C172" s="1">
        <v>54052</v>
      </c>
      <c r="D172" s="1">
        <v>37672</v>
      </c>
      <c r="E172" s="1">
        <v>5744</v>
      </c>
      <c r="F172" s="1">
        <v>2315</v>
      </c>
      <c r="G172" s="1">
        <v>2451</v>
      </c>
      <c r="H172" s="1">
        <v>1479</v>
      </c>
      <c r="I172" s="1">
        <v>9831</v>
      </c>
      <c r="J172" s="1">
        <v>802</v>
      </c>
      <c r="K172" s="1">
        <v>562</v>
      </c>
      <c r="L172" s="1">
        <v>1336</v>
      </c>
      <c r="M172" s="1">
        <v>5394</v>
      </c>
      <c r="N172" s="1">
        <v>991</v>
      </c>
      <c r="O172" s="1">
        <v>679</v>
      </c>
      <c r="P172" s="1">
        <v>2867</v>
      </c>
      <c r="Q172" s="1">
        <v>284</v>
      </c>
      <c r="R172" s="1">
        <v>809</v>
      </c>
      <c r="S172" s="1">
        <v>1037</v>
      </c>
      <c r="T172" s="1">
        <v>229</v>
      </c>
      <c r="U172" s="1">
        <v>862</v>
      </c>
      <c r="V172" s="1">
        <v>12087</v>
      </c>
      <c r="W172" s="1">
        <v>2886</v>
      </c>
      <c r="X172" s="1">
        <v>1407</v>
      </c>
      <c r="Z172" s="1">
        <v>5744</v>
      </c>
      <c r="AA172" s="1">
        <v>2315</v>
      </c>
      <c r="AB172" s="1">
        <v>13761</v>
      </c>
      <c r="AC172" s="1">
        <v>2700</v>
      </c>
      <c r="AD172" s="1">
        <v>5394</v>
      </c>
      <c r="AE172" s="1">
        <v>2479</v>
      </c>
      <c r="AF172" s="1">
        <v>3151</v>
      </c>
      <c r="AG172" s="1">
        <v>1266</v>
      </c>
      <c r="AH172" s="1">
        <v>12087</v>
      </c>
      <c r="AI172" s="1">
        <v>2886</v>
      </c>
      <c r="AJ172" s="1">
        <v>2269</v>
      </c>
    </row>
    <row r="173" spans="1:36">
      <c r="A173" s="1" t="s">
        <v>9</v>
      </c>
      <c r="B173" s="1">
        <v>1998</v>
      </c>
      <c r="C173" s="1">
        <v>56100</v>
      </c>
      <c r="D173" s="1">
        <v>39648</v>
      </c>
      <c r="E173" s="1">
        <v>5975</v>
      </c>
      <c r="F173" s="1">
        <v>2409</v>
      </c>
      <c r="G173" s="1">
        <v>2540</v>
      </c>
      <c r="H173" s="1">
        <v>1805</v>
      </c>
      <c r="I173" s="1">
        <v>10249</v>
      </c>
      <c r="J173" s="1">
        <v>804</v>
      </c>
      <c r="K173" s="1">
        <v>578</v>
      </c>
      <c r="L173" s="1">
        <v>1322</v>
      </c>
      <c r="M173" s="1">
        <v>5656</v>
      </c>
      <c r="N173" s="1">
        <v>1020</v>
      </c>
      <c r="O173" s="1">
        <v>727</v>
      </c>
      <c r="P173" s="1">
        <v>3165</v>
      </c>
      <c r="Q173" s="1">
        <v>302</v>
      </c>
      <c r="R173" s="1">
        <v>807</v>
      </c>
      <c r="S173" s="1">
        <v>1160</v>
      </c>
      <c r="T173" s="1">
        <v>249</v>
      </c>
      <c r="U173" s="1">
        <v>878</v>
      </c>
      <c r="V173" s="1">
        <v>12214</v>
      </c>
      <c r="W173" s="1">
        <v>2901</v>
      </c>
      <c r="X173" s="1">
        <v>1337</v>
      </c>
      <c r="Z173" s="1">
        <v>5975</v>
      </c>
      <c r="AA173" s="1">
        <v>2409</v>
      </c>
      <c r="AB173" s="1">
        <v>14594</v>
      </c>
      <c r="AC173" s="1">
        <v>2704</v>
      </c>
      <c r="AD173" s="1">
        <v>5656</v>
      </c>
      <c r="AE173" s="1">
        <v>2554</v>
      </c>
      <c r="AF173" s="1">
        <v>3467</v>
      </c>
      <c r="AG173" s="1">
        <v>1409</v>
      </c>
      <c r="AH173" s="1">
        <v>12214</v>
      </c>
      <c r="AI173" s="1">
        <v>2901</v>
      </c>
      <c r="AJ173" s="1">
        <v>2217</v>
      </c>
    </row>
    <row r="174" spans="1:36">
      <c r="A174" s="1" t="s">
        <v>9</v>
      </c>
      <c r="B174" s="1">
        <v>1999</v>
      </c>
      <c r="C174" s="1">
        <v>58624</v>
      </c>
      <c r="D174" s="1">
        <v>40901</v>
      </c>
      <c r="E174" s="1">
        <v>6231</v>
      </c>
      <c r="F174" s="1">
        <v>2618</v>
      </c>
      <c r="G174" s="1">
        <v>2672</v>
      </c>
      <c r="H174" s="1">
        <v>1762</v>
      </c>
      <c r="I174" s="1">
        <v>10256</v>
      </c>
      <c r="J174" s="1">
        <v>825</v>
      </c>
      <c r="K174" s="1">
        <v>604</v>
      </c>
      <c r="L174" s="1">
        <v>1524</v>
      </c>
      <c r="M174" s="1">
        <v>5991</v>
      </c>
      <c r="N174" s="1">
        <v>1090</v>
      </c>
      <c r="O174" s="1">
        <v>764</v>
      </c>
      <c r="P174" s="1">
        <v>3130</v>
      </c>
      <c r="Q174" s="1">
        <v>292</v>
      </c>
      <c r="R174" s="1">
        <v>912</v>
      </c>
      <c r="S174" s="1">
        <v>1054</v>
      </c>
      <c r="T174" s="1">
        <v>225</v>
      </c>
      <c r="U174" s="1">
        <v>951</v>
      </c>
      <c r="V174" s="1">
        <v>12952</v>
      </c>
      <c r="W174" s="1">
        <v>2902</v>
      </c>
      <c r="X174" s="1">
        <v>1869</v>
      </c>
      <c r="Z174" s="1">
        <v>6231</v>
      </c>
      <c r="AA174" s="1">
        <v>2618</v>
      </c>
      <c r="AB174" s="1">
        <v>14690</v>
      </c>
      <c r="AC174" s="1">
        <v>2953</v>
      </c>
      <c r="AD174" s="1">
        <v>5991</v>
      </c>
      <c r="AE174" s="1">
        <v>2766</v>
      </c>
      <c r="AF174" s="1">
        <v>3422</v>
      </c>
      <c r="AG174" s="1">
        <v>1279</v>
      </c>
      <c r="AH174" s="1">
        <v>12952</v>
      </c>
      <c r="AI174" s="1">
        <v>2902</v>
      </c>
      <c r="AJ174" s="1">
        <v>2820</v>
      </c>
    </row>
    <row r="175" spans="1:36">
      <c r="A175" s="1" t="s">
        <v>9</v>
      </c>
      <c r="B175" s="1">
        <v>2000</v>
      </c>
      <c r="C175" s="1">
        <v>61579</v>
      </c>
      <c r="D175" s="1">
        <v>42902</v>
      </c>
      <c r="E175" s="1">
        <v>6437</v>
      </c>
      <c r="F175" s="1">
        <v>2616</v>
      </c>
      <c r="G175" s="1">
        <v>2786</v>
      </c>
      <c r="H175" s="1">
        <v>1817</v>
      </c>
      <c r="I175" s="1">
        <v>10335</v>
      </c>
      <c r="J175" s="1">
        <v>846</v>
      </c>
      <c r="K175" s="1">
        <v>683</v>
      </c>
      <c r="L175" s="1">
        <v>1729</v>
      </c>
      <c r="M175" s="1">
        <v>6680</v>
      </c>
      <c r="N175" s="1">
        <v>1165</v>
      </c>
      <c r="O175" s="1">
        <v>796</v>
      </c>
      <c r="P175" s="1">
        <v>3424</v>
      </c>
      <c r="Q175" s="1">
        <v>302</v>
      </c>
      <c r="R175" s="1">
        <v>1026</v>
      </c>
      <c r="S175" s="1">
        <v>1179</v>
      </c>
      <c r="T175" s="1">
        <v>254</v>
      </c>
      <c r="U175" s="1">
        <v>825</v>
      </c>
      <c r="V175" s="1">
        <v>13525</v>
      </c>
      <c r="W175" s="1">
        <v>3662</v>
      </c>
      <c r="X175" s="1">
        <v>1491</v>
      </c>
      <c r="Z175" s="1">
        <v>6437</v>
      </c>
      <c r="AA175" s="1">
        <v>2616</v>
      </c>
      <c r="AB175" s="1">
        <v>14938</v>
      </c>
      <c r="AC175" s="1">
        <v>3258</v>
      </c>
      <c r="AD175" s="1">
        <v>6680</v>
      </c>
      <c r="AE175" s="1">
        <v>2987</v>
      </c>
      <c r="AF175" s="1">
        <v>3726</v>
      </c>
      <c r="AG175" s="1">
        <v>1433</v>
      </c>
      <c r="AH175" s="1">
        <v>13525</v>
      </c>
      <c r="AI175" s="1">
        <v>3662</v>
      </c>
      <c r="AJ175" s="1">
        <v>2317</v>
      </c>
    </row>
    <row r="176" spans="1:36">
      <c r="A176" s="1" t="s">
        <v>9</v>
      </c>
      <c r="B176" s="1">
        <v>2001</v>
      </c>
      <c r="C176" s="1">
        <v>62927</v>
      </c>
      <c r="D176" s="1">
        <v>44514</v>
      </c>
      <c r="E176" s="1">
        <v>6579</v>
      </c>
      <c r="F176" s="1">
        <v>2637</v>
      </c>
      <c r="G176" s="1">
        <v>2858</v>
      </c>
      <c r="H176" s="1">
        <v>1938</v>
      </c>
      <c r="I176" s="1">
        <v>10809</v>
      </c>
      <c r="J176" s="1">
        <v>850</v>
      </c>
      <c r="K176" s="1">
        <v>767</v>
      </c>
      <c r="L176" s="1">
        <v>1595</v>
      </c>
      <c r="M176" s="1">
        <v>6839</v>
      </c>
      <c r="N176" s="1">
        <v>1154</v>
      </c>
      <c r="O176" s="1">
        <v>1030</v>
      </c>
      <c r="P176" s="1">
        <v>3643</v>
      </c>
      <c r="Q176" s="1">
        <v>300</v>
      </c>
      <c r="R176" s="1">
        <v>1175</v>
      </c>
      <c r="S176" s="1">
        <v>1201</v>
      </c>
      <c r="T176" s="1">
        <v>251</v>
      </c>
      <c r="U176" s="1">
        <v>888</v>
      </c>
      <c r="V176" s="1">
        <v>13654</v>
      </c>
      <c r="W176" s="1">
        <v>3249</v>
      </c>
      <c r="X176" s="1">
        <v>1511</v>
      </c>
      <c r="Z176" s="1">
        <v>6579</v>
      </c>
      <c r="AA176" s="1">
        <v>2637</v>
      </c>
      <c r="AB176" s="1">
        <v>15605</v>
      </c>
      <c r="AC176" s="1">
        <v>3212</v>
      </c>
      <c r="AD176" s="1">
        <v>6839</v>
      </c>
      <c r="AE176" s="1">
        <v>3359</v>
      </c>
      <c r="AF176" s="1">
        <v>3943</v>
      </c>
      <c r="AG176" s="1">
        <v>1452</v>
      </c>
      <c r="AH176" s="1">
        <v>13654</v>
      </c>
      <c r="AI176" s="1">
        <v>3249</v>
      </c>
      <c r="AJ176" s="1">
        <v>2398</v>
      </c>
    </row>
    <row r="177" spans="1:36">
      <c r="A177" s="1" t="s">
        <v>9</v>
      </c>
      <c r="B177" s="1">
        <v>2002</v>
      </c>
      <c r="C177" s="1">
        <v>67405</v>
      </c>
      <c r="D177" s="1">
        <v>47703</v>
      </c>
      <c r="E177" s="1">
        <v>6918</v>
      </c>
      <c r="F177" s="1">
        <v>2736</v>
      </c>
      <c r="G177" s="1">
        <v>3180</v>
      </c>
      <c r="H177" s="1">
        <v>2134</v>
      </c>
      <c r="I177" s="1">
        <v>11418</v>
      </c>
      <c r="J177" s="1">
        <v>977</v>
      </c>
      <c r="K177" s="1">
        <v>821</v>
      </c>
      <c r="L177" s="1">
        <v>1819</v>
      </c>
      <c r="M177" s="1">
        <v>7384</v>
      </c>
      <c r="N177" s="1">
        <v>1378</v>
      </c>
      <c r="O177" s="1">
        <v>877</v>
      </c>
      <c r="P177" s="1">
        <v>3902</v>
      </c>
      <c r="Q177" s="1">
        <v>310</v>
      </c>
      <c r="R177" s="1">
        <v>1166</v>
      </c>
      <c r="S177" s="1">
        <v>1391</v>
      </c>
      <c r="T177" s="1">
        <v>346</v>
      </c>
      <c r="U177" s="1">
        <v>948</v>
      </c>
      <c r="V177" s="1">
        <v>14064</v>
      </c>
      <c r="W177" s="1">
        <v>3827</v>
      </c>
      <c r="X177" s="1">
        <v>1810</v>
      </c>
      <c r="Z177" s="1">
        <v>6918</v>
      </c>
      <c r="AA177" s="1">
        <v>2736</v>
      </c>
      <c r="AB177" s="1">
        <v>16732</v>
      </c>
      <c r="AC177" s="1">
        <v>3617</v>
      </c>
      <c r="AD177" s="1">
        <v>7384</v>
      </c>
      <c r="AE177" s="1">
        <v>3421</v>
      </c>
      <c r="AF177" s="1">
        <v>4212</v>
      </c>
      <c r="AG177" s="1">
        <v>1737</v>
      </c>
      <c r="AH177" s="1">
        <v>14064</v>
      </c>
      <c r="AI177" s="1">
        <v>3827</v>
      </c>
      <c r="AJ177" s="1">
        <v>2757</v>
      </c>
    </row>
    <row r="178" spans="1:36">
      <c r="A178" s="1" t="s">
        <v>9</v>
      </c>
      <c r="B178" s="1">
        <v>2003</v>
      </c>
      <c r="C178" s="1">
        <v>67414</v>
      </c>
      <c r="D178" s="1">
        <v>47899</v>
      </c>
      <c r="E178" s="1">
        <v>6974</v>
      </c>
      <c r="F178" s="1">
        <v>2730</v>
      </c>
      <c r="G178" s="1">
        <v>3176</v>
      </c>
      <c r="H178" s="1">
        <v>2025</v>
      </c>
      <c r="I178" s="1">
        <v>11827</v>
      </c>
      <c r="J178" s="1">
        <v>1012</v>
      </c>
      <c r="K178" s="1">
        <v>910</v>
      </c>
      <c r="L178" s="1">
        <v>1796</v>
      </c>
      <c r="M178" s="1">
        <v>7102</v>
      </c>
      <c r="N178" s="1">
        <v>1279</v>
      </c>
      <c r="O178" s="1">
        <v>877</v>
      </c>
      <c r="P178" s="1">
        <v>3893</v>
      </c>
      <c r="Q178" s="1">
        <v>313</v>
      </c>
      <c r="R178" s="1">
        <v>1336</v>
      </c>
      <c r="S178" s="1">
        <v>1428</v>
      </c>
      <c r="T178" s="1">
        <v>263</v>
      </c>
      <c r="U178" s="1">
        <v>960</v>
      </c>
      <c r="V178" s="1">
        <v>13961</v>
      </c>
      <c r="W178" s="1">
        <v>3659</v>
      </c>
      <c r="X178" s="1">
        <v>1895</v>
      </c>
      <c r="Z178" s="1">
        <v>6974</v>
      </c>
      <c r="AA178" s="1">
        <v>2730</v>
      </c>
      <c r="AB178" s="1">
        <v>17028</v>
      </c>
      <c r="AC178" s="1">
        <v>3718</v>
      </c>
      <c r="AD178" s="1">
        <v>7102</v>
      </c>
      <c r="AE178" s="1">
        <v>3492</v>
      </c>
      <c r="AF178" s="1">
        <v>4206</v>
      </c>
      <c r="AG178" s="1">
        <v>1691</v>
      </c>
      <c r="AH178" s="1">
        <v>13961</v>
      </c>
      <c r="AI178" s="1">
        <v>3659</v>
      </c>
      <c r="AJ178" s="1">
        <v>2853</v>
      </c>
    </row>
    <row r="179" spans="1:36">
      <c r="A179" s="1" t="s">
        <v>9</v>
      </c>
      <c r="B179" s="1">
        <v>2004</v>
      </c>
      <c r="C179" s="1">
        <v>70143</v>
      </c>
      <c r="D179" s="1">
        <v>50130</v>
      </c>
      <c r="E179" s="1">
        <v>6966</v>
      </c>
      <c r="F179" s="1">
        <v>2788</v>
      </c>
      <c r="G179" s="1">
        <v>3204</v>
      </c>
      <c r="H179" s="1">
        <v>2282</v>
      </c>
      <c r="I179" s="1">
        <v>12463</v>
      </c>
      <c r="J179" s="1">
        <v>977</v>
      </c>
      <c r="K179" s="1">
        <v>979</v>
      </c>
      <c r="L179" s="1">
        <v>2001</v>
      </c>
      <c r="M179" s="1">
        <v>7665</v>
      </c>
      <c r="N179" s="1">
        <v>1440</v>
      </c>
      <c r="O179" s="1">
        <v>944</v>
      </c>
      <c r="P179" s="1">
        <v>3810</v>
      </c>
      <c r="Q179" s="1">
        <v>306</v>
      </c>
      <c r="R179" s="1">
        <v>1355</v>
      </c>
      <c r="S179" s="1">
        <v>1512</v>
      </c>
      <c r="T179" s="1">
        <v>270</v>
      </c>
      <c r="U179" s="1">
        <v>1169</v>
      </c>
      <c r="V179" s="1">
        <v>14208</v>
      </c>
      <c r="W179" s="1">
        <v>3858</v>
      </c>
      <c r="X179" s="1">
        <v>1946</v>
      </c>
      <c r="Z179" s="1">
        <v>6966</v>
      </c>
      <c r="AA179" s="1">
        <v>2788</v>
      </c>
      <c r="AB179" s="1">
        <v>17949</v>
      </c>
      <c r="AC179" s="1">
        <v>3957</v>
      </c>
      <c r="AD179" s="1">
        <v>7665</v>
      </c>
      <c r="AE179" s="1">
        <v>3739</v>
      </c>
      <c r="AF179" s="1">
        <v>4116</v>
      </c>
      <c r="AG179" s="1">
        <v>1782</v>
      </c>
      <c r="AH179" s="1">
        <v>14208</v>
      </c>
      <c r="AI179" s="1">
        <v>3858</v>
      </c>
      <c r="AJ179" s="1">
        <v>3115</v>
      </c>
    </row>
    <row r="180" spans="1:36">
      <c r="A180" s="1" t="s">
        <v>9</v>
      </c>
      <c r="B180" s="1">
        <v>2005</v>
      </c>
      <c r="C180" s="1">
        <v>74155</v>
      </c>
      <c r="D180" s="1">
        <v>51696</v>
      </c>
      <c r="E180" s="1">
        <v>7240</v>
      </c>
      <c r="F180" s="1">
        <v>2865</v>
      </c>
      <c r="G180" s="1">
        <v>3370</v>
      </c>
      <c r="H180" s="1">
        <v>2134</v>
      </c>
      <c r="I180" s="1">
        <v>12701</v>
      </c>
      <c r="J180" s="1">
        <v>1032</v>
      </c>
      <c r="K180" s="1">
        <v>1052</v>
      </c>
      <c r="L180" s="1">
        <v>2101</v>
      </c>
      <c r="M180" s="1">
        <v>7990</v>
      </c>
      <c r="N180" s="1">
        <v>1540</v>
      </c>
      <c r="O180" s="1">
        <v>1137</v>
      </c>
      <c r="P180" s="1">
        <v>4001</v>
      </c>
      <c r="Q180" s="1">
        <v>317</v>
      </c>
      <c r="R180" s="1">
        <v>1593</v>
      </c>
      <c r="S180" s="1">
        <v>1261</v>
      </c>
      <c r="T180" s="1">
        <v>291</v>
      </c>
      <c r="U180" s="1">
        <v>1071</v>
      </c>
      <c r="V180" s="1">
        <v>15819</v>
      </c>
      <c r="W180" s="1">
        <v>4271</v>
      </c>
      <c r="X180" s="1">
        <v>2370</v>
      </c>
      <c r="Z180" s="1">
        <v>7240</v>
      </c>
      <c r="AA180" s="1">
        <v>2865</v>
      </c>
      <c r="AB180" s="1">
        <v>18205</v>
      </c>
      <c r="AC180" s="1">
        <v>4185</v>
      </c>
      <c r="AD180" s="1">
        <v>7990</v>
      </c>
      <c r="AE180" s="1">
        <v>4270</v>
      </c>
      <c r="AF180" s="1">
        <v>4318</v>
      </c>
      <c r="AG180" s="1">
        <v>1552</v>
      </c>
      <c r="AH180" s="1">
        <v>15819</v>
      </c>
      <c r="AI180" s="1">
        <v>4271</v>
      </c>
      <c r="AJ180" s="1">
        <v>3440</v>
      </c>
    </row>
    <row r="181" spans="1:36">
      <c r="A181" s="1" t="s">
        <v>9</v>
      </c>
      <c r="B181" s="1">
        <v>2006</v>
      </c>
      <c r="C181" s="1">
        <v>73318</v>
      </c>
      <c r="D181" s="1">
        <v>52664</v>
      </c>
      <c r="E181" s="1">
        <v>7331</v>
      </c>
      <c r="F181" s="1">
        <v>3185</v>
      </c>
      <c r="G181" s="1">
        <v>3529</v>
      </c>
      <c r="H181" s="1">
        <v>2234</v>
      </c>
      <c r="I181" s="1">
        <v>13069</v>
      </c>
      <c r="J181" s="1">
        <v>1060</v>
      </c>
      <c r="K181" s="1">
        <v>1034</v>
      </c>
      <c r="L181" s="1">
        <v>2080</v>
      </c>
      <c r="M181" s="1">
        <v>7565</v>
      </c>
      <c r="N181" s="1">
        <v>1609</v>
      </c>
      <c r="O181" s="1">
        <v>1233</v>
      </c>
      <c r="P181" s="1">
        <v>4232</v>
      </c>
      <c r="Q181" s="1">
        <v>268</v>
      </c>
      <c r="R181" s="1">
        <v>1402</v>
      </c>
      <c r="S181" s="1">
        <v>1391</v>
      </c>
      <c r="T181" s="1">
        <v>262</v>
      </c>
      <c r="U181" s="1">
        <v>1180</v>
      </c>
      <c r="V181" s="1">
        <v>14869</v>
      </c>
      <c r="W181" s="1">
        <v>3977</v>
      </c>
      <c r="X181" s="1">
        <v>1808</v>
      </c>
      <c r="Z181" s="1">
        <v>7331</v>
      </c>
      <c r="AA181" s="1">
        <v>3185</v>
      </c>
      <c r="AB181" s="1">
        <v>18832</v>
      </c>
      <c r="AC181" s="1">
        <v>4174</v>
      </c>
      <c r="AD181" s="1">
        <v>7565</v>
      </c>
      <c r="AE181" s="1">
        <v>4244</v>
      </c>
      <c r="AF181" s="1">
        <v>4500</v>
      </c>
      <c r="AG181" s="1">
        <v>1653</v>
      </c>
      <c r="AH181" s="1">
        <v>14869</v>
      </c>
      <c r="AI181" s="1">
        <v>3977</v>
      </c>
      <c r="AJ181" s="1">
        <v>2988</v>
      </c>
    </row>
    <row r="182" spans="1:36">
      <c r="A182" s="1" t="s">
        <v>9</v>
      </c>
      <c r="B182" s="1">
        <v>2007</v>
      </c>
      <c r="C182" s="1">
        <v>76654</v>
      </c>
      <c r="D182" s="1">
        <v>53938</v>
      </c>
      <c r="E182" s="1">
        <v>7383</v>
      </c>
      <c r="F182" s="1">
        <v>3420</v>
      </c>
      <c r="G182" s="1">
        <v>3666</v>
      </c>
      <c r="H182" s="1">
        <v>2136</v>
      </c>
      <c r="I182" s="1">
        <v>14170</v>
      </c>
      <c r="J182" s="1">
        <v>1106</v>
      </c>
      <c r="K182" s="1">
        <v>1065</v>
      </c>
      <c r="L182" s="1">
        <v>2310</v>
      </c>
      <c r="M182" s="1">
        <v>7290</v>
      </c>
      <c r="N182" s="1">
        <v>1721</v>
      </c>
      <c r="O182" s="1">
        <v>1239</v>
      </c>
      <c r="P182" s="1">
        <v>4133</v>
      </c>
      <c r="Q182" s="1">
        <v>281</v>
      </c>
      <c r="R182" s="1">
        <v>1220</v>
      </c>
      <c r="S182" s="1">
        <v>1459</v>
      </c>
      <c r="T182" s="1">
        <v>283</v>
      </c>
      <c r="U182" s="1">
        <v>1055</v>
      </c>
      <c r="V182" s="1">
        <v>16403</v>
      </c>
      <c r="W182" s="1">
        <v>4177</v>
      </c>
      <c r="X182" s="1">
        <v>2137</v>
      </c>
      <c r="Z182" s="1">
        <v>7383</v>
      </c>
      <c r="AA182" s="1">
        <v>3420</v>
      </c>
      <c r="AB182" s="1">
        <v>19972</v>
      </c>
      <c r="AC182" s="1">
        <v>4481</v>
      </c>
      <c r="AD182" s="1">
        <v>7290</v>
      </c>
      <c r="AE182" s="1">
        <v>4180</v>
      </c>
      <c r="AF182" s="1">
        <v>4414</v>
      </c>
      <c r="AG182" s="1">
        <v>1742</v>
      </c>
      <c r="AH182" s="1">
        <v>16403</v>
      </c>
      <c r="AI182" s="1">
        <v>4177</v>
      </c>
      <c r="AJ182" s="1">
        <v>3192</v>
      </c>
    </row>
    <row r="183" spans="1:36">
      <c r="A183" s="1" t="s">
        <v>9</v>
      </c>
      <c r="B183" s="1">
        <v>2008</v>
      </c>
      <c r="C183" s="1">
        <v>77311</v>
      </c>
      <c r="D183" s="1">
        <v>55002</v>
      </c>
      <c r="E183" s="1">
        <v>7523</v>
      </c>
      <c r="F183" s="1">
        <v>3227</v>
      </c>
      <c r="G183" s="1">
        <v>3670</v>
      </c>
      <c r="H183" s="1">
        <v>2127</v>
      </c>
      <c r="I183" s="1">
        <v>14243</v>
      </c>
      <c r="J183" s="1">
        <v>1076</v>
      </c>
      <c r="K183" s="1">
        <v>1091</v>
      </c>
      <c r="L183" s="1">
        <v>2269</v>
      </c>
      <c r="M183" s="1">
        <v>7879</v>
      </c>
      <c r="N183" s="1">
        <v>1847</v>
      </c>
      <c r="O183" s="1">
        <v>1276</v>
      </c>
      <c r="P183" s="1">
        <v>4098</v>
      </c>
      <c r="Q183" s="1">
        <v>268</v>
      </c>
      <c r="R183" s="1">
        <v>1614</v>
      </c>
      <c r="S183" s="1">
        <v>1454</v>
      </c>
      <c r="T183" s="1">
        <v>272</v>
      </c>
      <c r="U183" s="1">
        <v>1068</v>
      </c>
      <c r="V183" s="1">
        <v>16378</v>
      </c>
      <c r="W183" s="1">
        <v>4127</v>
      </c>
      <c r="X183" s="1">
        <v>1804</v>
      </c>
      <c r="Z183" s="1">
        <v>7523</v>
      </c>
      <c r="AA183" s="1">
        <v>3227</v>
      </c>
      <c r="AB183" s="1">
        <v>20040</v>
      </c>
      <c r="AC183" s="1">
        <v>4436</v>
      </c>
      <c r="AD183" s="1">
        <v>7879</v>
      </c>
      <c r="AE183" s="1">
        <v>4737</v>
      </c>
      <c r="AF183" s="1">
        <v>4366</v>
      </c>
      <c r="AG183" s="1">
        <v>1726</v>
      </c>
      <c r="AH183" s="1">
        <v>16378</v>
      </c>
      <c r="AI183" s="1">
        <v>4127</v>
      </c>
      <c r="AJ183" s="1">
        <v>2872</v>
      </c>
    </row>
    <row r="184" spans="1:36">
      <c r="A184" s="1" t="s">
        <v>9</v>
      </c>
      <c r="B184" s="1">
        <v>2009</v>
      </c>
      <c r="C184" s="1">
        <v>76577</v>
      </c>
      <c r="D184" s="1">
        <v>53572</v>
      </c>
      <c r="E184" s="1">
        <v>7284</v>
      </c>
      <c r="F184" s="1">
        <v>3164</v>
      </c>
      <c r="G184" s="1">
        <v>3824</v>
      </c>
      <c r="H184" s="1">
        <v>1930</v>
      </c>
      <c r="I184" s="1">
        <v>13424</v>
      </c>
      <c r="J184" s="1">
        <v>1127</v>
      </c>
      <c r="K184" s="1">
        <v>1009</v>
      </c>
      <c r="L184" s="1">
        <v>2360</v>
      </c>
      <c r="M184" s="1">
        <v>7940</v>
      </c>
      <c r="N184" s="1">
        <v>1718</v>
      </c>
      <c r="O184" s="1">
        <v>1294</v>
      </c>
      <c r="P184" s="1">
        <v>3742</v>
      </c>
      <c r="Q184" s="1">
        <v>250</v>
      </c>
      <c r="R184" s="1">
        <v>1551</v>
      </c>
      <c r="S184" s="1">
        <v>1406</v>
      </c>
      <c r="T184" s="1">
        <v>252</v>
      </c>
      <c r="U184" s="1">
        <v>1296</v>
      </c>
      <c r="V184" s="1">
        <v>16133</v>
      </c>
      <c r="W184" s="1">
        <v>4807</v>
      </c>
      <c r="X184" s="1">
        <v>2065</v>
      </c>
      <c r="Z184" s="1">
        <v>7284</v>
      </c>
      <c r="AA184" s="1">
        <v>3164</v>
      </c>
      <c r="AB184" s="1">
        <v>19178</v>
      </c>
      <c r="AC184" s="1">
        <v>4496</v>
      </c>
      <c r="AD184" s="1">
        <v>7940</v>
      </c>
      <c r="AE184" s="1">
        <v>4563</v>
      </c>
      <c r="AF184" s="1">
        <v>3992</v>
      </c>
      <c r="AG184" s="1">
        <v>1658</v>
      </c>
      <c r="AH184" s="1">
        <v>16133</v>
      </c>
      <c r="AI184" s="1">
        <v>4807</v>
      </c>
      <c r="AJ184" s="1">
        <v>3362</v>
      </c>
    </row>
    <row r="185" spans="1:36">
      <c r="A185" s="1" t="s">
        <v>9</v>
      </c>
    </row>
    <row r="186" spans="1:36">
      <c r="A186" s="1" t="s">
        <v>9</v>
      </c>
      <c r="B186" s="1" t="s">
        <v>1</v>
      </c>
      <c r="C186" s="1">
        <v>75603</v>
      </c>
      <c r="D186" s="1">
        <v>53374.400000000001</v>
      </c>
      <c r="E186" s="1">
        <v>7352.2</v>
      </c>
      <c r="F186" s="1">
        <v>3172.2</v>
      </c>
      <c r="G186" s="1">
        <v>3611.8</v>
      </c>
      <c r="H186" s="1">
        <v>2112.1999999999998</v>
      </c>
      <c r="I186" s="1">
        <v>13521.4</v>
      </c>
      <c r="J186" s="1">
        <v>1080.2</v>
      </c>
      <c r="K186" s="1">
        <v>1050.2</v>
      </c>
      <c r="L186" s="1">
        <v>2224</v>
      </c>
      <c r="M186" s="1">
        <v>7732.8</v>
      </c>
      <c r="N186" s="1">
        <v>1687</v>
      </c>
      <c r="O186" s="1">
        <v>1235.8</v>
      </c>
      <c r="P186" s="1">
        <v>4041.2</v>
      </c>
      <c r="Q186" s="1">
        <v>276.8</v>
      </c>
      <c r="R186" s="1">
        <v>1476</v>
      </c>
      <c r="S186" s="1">
        <v>1394.2</v>
      </c>
      <c r="T186" s="1">
        <v>272</v>
      </c>
      <c r="U186" s="1">
        <v>1134</v>
      </c>
      <c r="V186" s="1">
        <v>15920.4</v>
      </c>
      <c r="W186" s="1">
        <v>4271.8</v>
      </c>
      <c r="X186" s="1">
        <v>2036.8</v>
      </c>
      <c r="Z186" s="1">
        <v>7352.2</v>
      </c>
      <c r="AA186" s="1">
        <v>3172.2</v>
      </c>
      <c r="AB186" s="1">
        <v>19245.400000000001</v>
      </c>
      <c r="AC186" s="1">
        <v>4354.3999999999996</v>
      </c>
      <c r="AD186" s="1">
        <v>7732.8</v>
      </c>
      <c r="AE186" s="1">
        <v>4398.8</v>
      </c>
      <c r="AF186" s="1">
        <v>4318</v>
      </c>
      <c r="AG186" s="1">
        <v>1666.2</v>
      </c>
      <c r="AH186" s="1">
        <v>15920.4</v>
      </c>
      <c r="AI186" s="1">
        <v>4271.8</v>
      </c>
      <c r="AJ186" s="1">
        <v>3170.7999999999884</v>
      </c>
    </row>
    <row r="188" spans="1:36">
      <c r="C188" s="1" t="s">
        <v>10</v>
      </c>
      <c r="D188" s="1" t="s">
        <v>10</v>
      </c>
      <c r="E188" s="1" t="s">
        <v>10</v>
      </c>
      <c r="F188" s="1" t="s">
        <v>10</v>
      </c>
      <c r="G188" s="1" t="s">
        <v>10</v>
      </c>
      <c r="H188" s="1" t="s">
        <v>10</v>
      </c>
      <c r="I188" s="1" t="s">
        <v>10</v>
      </c>
      <c r="J188" s="1" t="s">
        <v>10</v>
      </c>
      <c r="K188" s="1" t="s">
        <v>10</v>
      </c>
      <c r="L188" s="1" t="s">
        <v>10</v>
      </c>
      <c r="M188" s="1" t="s">
        <v>10</v>
      </c>
      <c r="N188" s="1" t="s">
        <v>10</v>
      </c>
      <c r="O188" s="1" t="s">
        <v>10</v>
      </c>
      <c r="P188" s="1" t="s">
        <v>10</v>
      </c>
      <c r="Q188" s="1" t="s">
        <v>10</v>
      </c>
      <c r="R188" s="1" t="s">
        <v>10</v>
      </c>
      <c r="S188" s="1" t="s">
        <v>10</v>
      </c>
      <c r="T188" s="1" t="s">
        <v>10</v>
      </c>
      <c r="U188" s="1" t="s">
        <v>10</v>
      </c>
      <c r="V188" s="1" t="s">
        <v>10</v>
      </c>
      <c r="W188" s="1" t="s">
        <v>10</v>
      </c>
      <c r="X188" s="1" t="s">
        <v>10</v>
      </c>
      <c r="Z188" s="1" t="s">
        <v>10</v>
      </c>
      <c r="AA188" s="1" t="s">
        <v>10</v>
      </c>
      <c r="AB188" s="1" t="s">
        <v>10</v>
      </c>
      <c r="AC188" s="1" t="s">
        <v>10</v>
      </c>
      <c r="AD188" s="1" t="s">
        <v>10</v>
      </c>
      <c r="AE188" s="1" t="s">
        <v>10</v>
      </c>
      <c r="AF188" s="1" t="s">
        <v>10</v>
      </c>
      <c r="AG188" s="1" t="s">
        <v>10</v>
      </c>
      <c r="AH188" s="1" t="s">
        <v>10</v>
      </c>
      <c r="AI188" s="1" t="s">
        <v>10</v>
      </c>
      <c r="AJ188" s="1" t="s">
        <v>10</v>
      </c>
    </row>
    <row r="189" spans="1:36">
      <c r="C189" s="1" t="s">
        <v>3</v>
      </c>
      <c r="D189" s="1" t="s">
        <v>15</v>
      </c>
      <c r="E189" s="1" t="s">
        <v>16</v>
      </c>
      <c r="F189" s="1" t="s">
        <v>17</v>
      </c>
      <c r="G189" s="1" t="s">
        <v>18</v>
      </c>
      <c r="H189" s="1" t="s">
        <v>19</v>
      </c>
      <c r="I189" s="1" t="s">
        <v>20</v>
      </c>
      <c r="J189" s="1" t="s">
        <v>22</v>
      </c>
      <c r="K189" s="1" t="s">
        <v>23</v>
      </c>
      <c r="L189" s="1" t="s">
        <v>24</v>
      </c>
      <c r="M189" s="1" t="s">
        <v>25</v>
      </c>
      <c r="N189" s="1" t="s">
        <v>27</v>
      </c>
      <c r="O189" s="1" t="s">
        <v>28</v>
      </c>
      <c r="P189" s="1" t="s">
        <v>29</v>
      </c>
      <c r="Q189" s="1" t="s">
        <v>30</v>
      </c>
      <c r="R189" s="1" t="s">
        <v>31</v>
      </c>
      <c r="S189" s="1" t="s">
        <v>32</v>
      </c>
      <c r="T189" s="1" t="s">
        <v>33</v>
      </c>
      <c r="U189" s="1" t="s">
        <v>34</v>
      </c>
      <c r="V189" s="1" t="s">
        <v>35</v>
      </c>
      <c r="W189" s="1" t="s">
        <v>36</v>
      </c>
      <c r="X189" s="1" t="s">
        <v>37</v>
      </c>
      <c r="Z189" s="1" t="s">
        <v>16</v>
      </c>
      <c r="AA189" s="1" t="s">
        <v>17</v>
      </c>
      <c r="AB189" s="1" t="s">
        <v>38</v>
      </c>
      <c r="AC189" s="1" t="s">
        <v>40</v>
      </c>
      <c r="AD189" s="1" t="s">
        <v>26</v>
      </c>
      <c r="AE189" s="1" t="s">
        <v>42</v>
      </c>
      <c r="AF189" s="1" t="s">
        <v>43</v>
      </c>
      <c r="AG189" s="1" t="s">
        <v>44</v>
      </c>
      <c r="AH189" s="1" t="s">
        <v>45</v>
      </c>
      <c r="AI189" s="1" t="s">
        <v>46</v>
      </c>
      <c r="AJ189" s="1" t="s">
        <v>47</v>
      </c>
    </row>
    <row r="190" spans="1:36">
      <c r="A190" s="1" t="s">
        <v>10</v>
      </c>
      <c r="B190" s="1">
        <v>1997</v>
      </c>
      <c r="C190" s="1">
        <v>45147</v>
      </c>
      <c r="D190" s="1">
        <v>31746</v>
      </c>
      <c r="E190" s="1">
        <v>5258</v>
      </c>
      <c r="F190" s="1">
        <v>1961</v>
      </c>
      <c r="G190" s="1">
        <v>2096</v>
      </c>
      <c r="H190" s="1">
        <v>1296</v>
      </c>
      <c r="I190" s="1">
        <v>6550</v>
      </c>
      <c r="J190" s="1">
        <v>836</v>
      </c>
      <c r="K190" s="1">
        <v>455</v>
      </c>
      <c r="L190" s="1">
        <v>1252</v>
      </c>
      <c r="M190" s="1">
        <v>4715</v>
      </c>
      <c r="N190" s="1">
        <v>1137</v>
      </c>
      <c r="O190" s="1">
        <v>592</v>
      </c>
      <c r="P190" s="1">
        <v>2636</v>
      </c>
      <c r="Q190" s="1">
        <v>250</v>
      </c>
      <c r="R190" s="1">
        <v>547</v>
      </c>
      <c r="S190" s="1">
        <v>1163</v>
      </c>
      <c r="T190" s="1">
        <v>292</v>
      </c>
      <c r="U190" s="1">
        <v>711</v>
      </c>
      <c r="V190" s="1">
        <v>8820</v>
      </c>
      <c r="W190" s="1">
        <v>2942</v>
      </c>
      <c r="X190" s="1">
        <v>1640</v>
      </c>
      <c r="Z190" s="1">
        <v>5258</v>
      </c>
      <c r="AA190" s="1">
        <v>1961</v>
      </c>
      <c r="AB190" s="1">
        <v>9942</v>
      </c>
      <c r="AC190" s="1">
        <v>2543</v>
      </c>
      <c r="AD190" s="1">
        <v>4715</v>
      </c>
      <c r="AE190" s="1">
        <v>2276</v>
      </c>
      <c r="AF190" s="1">
        <v>2886</v>
      </c>
      <c r="AG190" s="1">
        <v>1455</v>
      </c>
      <c r="AH190" s="1">
        <v>8820</v>
      </c>
      <c r="AI190" s="1">
        <v>2942</v>
      </c>
      <c r="AJ190" s="1">
        <v>2349</v>
      </c>
    </row>
    <row r="191" spans="1:36">
      <c r="A191" s="1" t="s">
        <v>10</v>
      </c>
      <c r="B191" s="1">
        <v>1998</v>
      </c>
      <c r="C191" s="1">
        <v>46221</v>
      </c>
      <c r="D191" s="1">
        <v>32495</v>
      </c>
      <c r="E191" s="1">
        <v>5422</v>
      </c>
      <c r="F191" s="1">
        <v>1908</v>
      </c>
      <c r="G191" s="1">
        <v>2072</v>
      </c>
      <c r="H191" s="1">
        <v>1350</v>
      </c>
      <c r="I191" s="1">
        <v>6812</v>
      </c>
      <c r="J191" s="1">
        <v>868</v>
      </c>
      <c r="K191" s="1">
        <v>464</v>
      </c>
      <c r="L191" s="1">
        <v>1287</v>
      </c>
      <c r="M191" s="1">
        <v>4647</v>
      </c>
      <c r="N191" s="1">
        <v>1121</v>
      </c>
      <c r="O191" s="1">
        <v>617</v>
      </c>
      <c r="P191" s="1">
        <v>2745</v>
      </c>
      <c r="Q191" s="1">
        <v>269</v>
      </c>
      <c r="R191" s="1">
        <v>580</v>
      </c>
      <c r="S191" s="1">
        <v>1183</v>
      </c>
      <c r="T191" s="1">
        <v>295</v>
      </c>
      <c r="U191" s="1">
        <v>856</v>
      </c>
      <c r="V191" s="1">
        <v>9514</v>
      </c>
      <c r="W191" s="1">
        <v>2838</v>
      </c>
      <c r="X191" s="1">
        <v>1375</v>
      </c>
      <c r="Z191" s="1">
        <v>5422</v>
      </c>
      <c r="AA191" s="1">
        <v>1908</v>
      </c>
      <c r="AB191" s="1">
        <v>10234</v>
      </c>
      <c r="AC191" s="1">
        <v>2619</v>
      </c>
      <c r="AD191" s="1">
        <v>4647</v>
      </c>
      <c r="AE191" s="1">
        <v>2318</v>
      </c>
      <c r="AF191" s="1">
        <v>3014</v>
      </c>
      <c r="AG191" s="1">
        <v>1478</v>
      </c>
      <c r="AH191" s="1">
        <v>9514</v>
      </c>
      <c r="AI191" s="1">
        <v>2838</v>
      </c>
      <c r="AJ191" s="1">
        <v>2229</v>
      </c>
    </row>
    <row r="192" spans="1:36">
      <c r="A192" s="1" t="s">
        <v>10</v>
      </c>
      <c r="B192" s="1">
        <v>1999</v>
      </c>
      <c r="C192" s="1">
        <v>47470</v>
      </c>
      <c r="D192" s="1">
        <v>33683</v>
      </c>
      <c r="E192" s="1">
        <v>5512</v>
      </c>
      <c r="F192" s="1">
        <v>1984</v>
      </c>
      <c r="G192" s="1">
        <v>2172</v>
      </c>
      <c r="H192" s="1">
        <v>1344</v>
      </c>
      <c r="I192" s="1">
        <v>6770</v>
      </c>
      <c r="J192" s="1">
        <v>847</v>
      </c>
      <c r="K192" s="1">
        <v>494</v>
      </c>
      <c r="L192" s="1">
        <v>1322</v>
      </c>
      <c r="M192" s="1">
        <v>5274</v>
      </c>
      <c r="N192" s="1">
        <v>1217</v>
      </c>
      <c r="O192" s="1">
        <v>635</v>
      </c>
      <c r="P192" s="1">
        <v>2834</v>
      </c>
      <c r="Q192" s="1">
        <v>266</v>
      </c>
      <c r="R192" s="1">
        <v>610</v>
      </c>
      <c r="S192" s="1">
        <v>1267</v>
      </c>
      <c r="T192" s="1">
        <v>367</v>
      </c>
      <c r="U192" s="1">
        <v>767</v>
      </c>
      <c r="V192" s="1">
        <v>9256</v>
      </c>
      <c r="W192" s="1">
        <v>3022</v>
      </c>
      <c r="X192" s="1">
        <v>1509</v>
      </c>
      <c r="Z192" s="1">
        <v>5512</v>
      </c>
      <c r="AA192" s="1">
        <v>1984</v>
      </c>
      <c r="AB192" s="1">
        <v>10286</v>
      </c>
      <c r="AC192" s="1">
        <v>2663</v>
      </c>
      <c r="AD192" s="1">
        <v>5274</v>
      </c>
      <c r="AE192" s="1">
        <v>2462</v>
      </c>
      <c r="AF192" s="1">
        <v>3100</v>
      </c>
      <c r="AG192" s="1">
        <v>1634</v>
      </c>
      <c r="AH192" s="1">
        <v>9256</v>
      </c>
      <c r="AI192" s="1">
        <v>3022</v>
      </c>
      <c r="AJ192" s="1">
        <v>2277</v>
      </c>
    </row>
    <row r="193" spans="1:36">
      <c r="A193" s="1" t="s">
        <v>10</v>
      </c>
      <c r="B193" s="1">
        <v>2000</v>
      </c>
      <c r="C193" s="1">
        <v>48037</v>
      </c>
      <c r="D193" s="1">
        <v>34262</v>
      </c>
      <c r="E193" s="1">
        <v>5724</v>
      </c>
      <c r="F193" s="1">
        <v>2051</v>
      </c>
      <c r="G193" s="1">
        <v>2258</v>
      </c>
      <c r="H193" s="1">
        <v>1364</v>
      </c>
      <c r="I193" s="1">
        <v>6797</v>
      </c>
      <c r="J193" s="1">
        <v>834</v>
      </c>
      <c r="K193" s="1">
        <v>565</v>
      </c>
      <c r="L193" s="1">
        <v>1468</v>
      </c>
      <c r="M193" s="1">
        <v>5280</v>
      </c>
      <c r="N193" s="1">
        <v>1215</v>
      </c>
      <c r="O193" s="1">
        <v>692</v>
      </c>
      <c r="P193" s="1">
        <v>2801</v>
      </c>
      <c r="Q193" s="1">
        <v>267</v>
      </c>
      <c r="R193" s="1">
        <v>751</v>
      </c>
      <c r="S193" s="1">
        <v>1112</v>
      </c>
      <c r="T193" s="1">
        <v>267</v>
      </c>
      <c r="U193" s="1">
        <v>817</v>
      </c>
      <c r="V193" s="1">
        <v>9415</v>
      </c>
      <c r="W193" s="1">
        <v>2972</v>
      </c>
      <c r="X193" s="1">
        <v>1388</v>
      </c>
      <c r="Z193" s="1">
        <v>5724</v>
      </c>
      <c r="AA193" s="1">
        <v>2051</v>
      </c>
      <c r="AB193" s="1">
        <v>10419</v>
      </c>
      <c r="AC193" s="1">
        <v>2867</v>
      </c>
      <c r="AD193" s="1">
        <v>5280</v>
      </c>
      <c r="AE193" s="1">
        <v>2658</v>
      </c>
      <c r="AF193" s="1">
        <v>3068</v>
      </c>
      <c r="AG193" s="1">
        <v>1379</v>
      </c>
      <c r="AH193" s="1">
        <v>9415</v>
      </c>
      <c r="AI193" s="1">
        <v>2972</v>
      </c>
      <c r="AJ193" s="1">
        <v>2204</v>
      </c>
    </row>
    <row r="194" spans="1:36">
      <c r="A194" s="1" t="s">
        <v>10</v>
      </c>
      <c r="B194" s="1">
        <v>2001</v>
      </c>
      <c r="C194" s="1">
        <v>50332</v>
      </c>
      <c r="D194" s="1">
        <v>36080</v>
      </c>
      <c r="E194" s="1">
        <v>5553</v>
      </c>
      <c r="F194" s="1">
        <v>2128</v>
      </c>
      <c r="G194" s="1">
        <v>2413</v>
      </c>
      <c r="H194" s="1">
        <v>1510</v>
      </c>
      <c r="I194" s="1">
        <v>7350</v>
      </c>
      <c r="J194" s="1">
        <v>838</v>
      </c>
      <c r="K194" s="1">
        <v>663</v>
      </c>
      <c r="L194" s="1">
        <v>1452</v>
      </c>
      <c r="M194" s="1">
        <v>5600</v>
      </c>
      <c r="N194" s="1">
        <v>1183</v>
      </c>
      <c r="O194" s="1">
        <v>866</v>
      </c>
      <c r="P194" s="1">
        <v>3219</v>
      </c>
      <c r="Q194" s="1">
        <v>270</v>
      </c>
      <c r="R194" s="1">
        <v>674</v>
      </c>
      <c r="S194" s="1">
        <v>1235</v>
      </c>
      <c r="T194" s="1">
        <v>315</v>
      </c>
      <c r="U194" s="1">
        <v>810</v>
      </c>
      <c r="V194" s="1">
        <v>9799</v>
      </c>
      <c r="W194" s="1">
        <v>3036</v>
      </c>
      <c r="X194" s="1">
        <v>1417</v>
      </c>
      <c r="Z194" s="1">
        <v>5553</v>
      </c>
      <c r="AA194" s="1">
        <v>2128</v>
      </c>
      <c r="AB194" s="1">
        <v>11273</v>
      </c>
      <c r="AC194" s="1">
        <v>2953</v>
      </c>
      <c r="AD194" s="1">
        <v>5600</v>
      </c>
      <c r="AE194" s="1">
        <v>2723</v>
      </c>
      <c r="AF194" s="1">
        <v>3489</v>
      </c>
      <c r="AG194" s="1">
        <v>1550</v>
      </c>
      <c r="AH194" s="1">
        <v>9799</v>
      </c>
      <c r="AI194" s="1">
        <v>3036</v>
      </c>
      <c r="AJ194" s="1">
        <v>2228</v>
      </c>
    </row>
    <row r="195" spans="1:36">
      <c r="A195" s="1" t="s">
        <v>10</v>
      </c>
      <c r="B195" s="1">
        <v>2002</v>
      </c>
      <c r="C195" s="1">
        <v>51746</v>
      </c>
      <c r="D195" s="1">
        <v>36774</v>
      </c>
      <c r="E195" s="1">
        <v>5852</v>
      </c>
      <c r="F195" s="1">
        <v>2011</v>
      </c>
      <c r="G195" s="1">
        <v>2401</v>
      </c>
      <c r="H195" s="1">
        <v>1582</v>
      </c>
      <c r="I195" s="1">
        <v>7543</v>
      </c>
      <c r="J195" s="1">
        <v>861</v>
      </c>
      <c r="K195" s="1">
        <v>647</v>
      </c>
      <c r="L195" s="1">
        <v>1596</v>
      </c>
      <c r="M195" s="1">
        <v>5467</v>
      </c>
      <c r="N195" s="1">
        <v>1334</v>
      </c>
      <c r="O195" s="1">
        <v>713</v>
      </c>
      <c r="P195" s="1">
        <v>3307</v>
      </c>
      <c r="Q195" s="1">
        <v>265</v>
      </c>
      <c r="R195" s="1">
        <v>814</v>
      </c>
      <c r="S195" s="1">
        <v>1358</v>
      </c>
      <c r="T195" s="1">
        <v>299</v>
      </c>
      <c r="U195" s="1">
        <v>725</v>
      </c>
      <c r="V195" s="1">
        <v>10003</v>
      </c>
      <c r="W195" s="1">
        <v>3366</v>
      </c>
      <c r="X195" s="1">
        <v>1603</v>
      </c>
      <c r="Z195" s="1">
        <v>5852</v>
      </c>
      <c r="AA195" s="1">
        <v>2011</v>
      </c>
      <c r="AB195" s="1">
        <v>11526</v>
      </c>
      <c r="AC195" s="1">
        <v>3104</v>
      </c>
      <c r="AD195" s="1">
        <v>5467</v>
      </c>
      <c r="AE195" s="1">
        <v>2861</v>
      </c>
      <c r="AF195" s="1">
        <v>3572</v>
      </c>
      <c r="AG195" s="1">
        <v>1657</v>
      </c>
      <c r="AH195" s="1">
        <v>10003</v>
      </c>
      <c r="AI195" s="1">
        <v>3366</v>
      </c>
      <c r="AJ195" s="1">
        <v>2327</v>
      </c>
    </row>
    <row r="196" spans="1:36">
      <c r="A196" s="1" t="s">
        <v>10</v>
      </c>
      <c r="B196" s="1">
        <v>2003</v>
      </c>
      <c r="C196" s="1">
        <v>52931</v>
      </c>
      <c r="D196" s="1">
        <v>37447</v>
      </c>
      <c r="E196" s="1">
        <v>6038</v>
      </c>
      <c r="F196" s="1">
        <v>2107</v>
      </c>
      <c r="G196" s="1">
        <v>2471</v>
      </c>
      <c r="H196" s="1">
        <v>1511</v>
      </c>
      <c r="I196" s="1">
        <v>7245</v>
      </c>
      <c r="J196" s="1">
        <v>854</v>
      </c>
      <c r="K196" s="1">
        <v>721</v>
      </c>
      <c r="L196" s="1">
        <v>1483</v>
      </c>
      <c r="M196" s="1">
        <v>6083</v>
      </c>
      <c r="N196" s="1">
        <v>1426</v>
      </c>
      <c r="O196" s="1">
        <v>768</v>
      </c>
      <c r="P196" s="1">
        <v>3129</v>
      </c>
      <c r="Q196" s="1">
        <v>265</v>
      </c>
      <c r="R196" s="1">
        <v>831</v>
      </c>
      <c r="S196" s="1">
        <v>1450</v>
      </c>
      <c r="T196" s="1">
        <v>275</v>
      </c>
      <c r="U196" s="1">
        <v>790</v>
      </c>
      <c r="V196" s="1">
        <v>10377</v>
      </c>
      <c r="W196" s="1">
        <v>3371</v>
      </c>
      <c r="X196" s="1">
        <v>1737</v>
      </c>
      <c r="Z196" s="1">
        <v>6038</v>
      </c>
      <c r="AA196" s="1">
        <v>2107</v>
      </c>
      <c r="AB196" s="1">
        <v>11227</v>
      </c>
      <c r="AC196" s="1">
        <v>3058</v>
      </c>
      <c r="AD196" s="1">
        <v>6083</v>
      </c>
      <c r="AE196" s="1">
        <v>3025</v>
      </c>
      <c r="AF196" s="1">
        <v>3394</v>
      </c>
      <c r="AG196" s="1">
        <v>1725</v>
      </c>
      <c r="AH196" s="1">
        <v>10377</v>
      </c>
      <c r="AI196" s="1">
        <v>3371</v>
      </c>
      <c r="AJ196" s="1">
        <v>2526</v>
      </c>
    </row>
    <row r="197" spans="1:36">
      <c r="A197" s="1" t="s">
        <v>10</v>
      </c>
      <c r="B197" s="1">
        <v>2004</v>
      </c>
      <c r="C197" s="1">
        <v>55130</v>
      </c>
      <c r="D197" s="1">
        <v>38861</v>
      </c>
      <c r="E197" s="1">
        <v>6238</v>
      </c>
      <c r="F197" s="1">
        <v>2221</v>
      </c>
      <c r="G197" s="1">
        <v>2690</v>
      </c>
      <c r="H197" s="1">
        <v>1591</v>
      </c>
      <c r="I197" s="1">
        <v>7744</v>
      </c>
      <c r="J197" s="1">
        <v>889</v>
      </c>
      <c r="K197" s="1">
        <v>754</v>
      </c>
      <c r="L197" s="1">
        <v>1729</v>
      </c>
      <c r="M197" s="1">
        <v>5840</v>
      </c>
      <c r="N197" s="1">
        <v>1421</v>
      </c>
      <c r="O197" s="1">
        <v>751</v>
      </c>
      <c r="P197" s="1">
        <v>3327</v>
      </c>
      <c r="Q197" s="1">
        <v>265</v>
      </c>
      <c r="R197" s="1">
        <v>721</v>
      </c>
      <c r="S197" s="1">
        <v>1480</v>
      </c>
      <c r="T197" s="1">
        <v>337</v>
      </c>
      <c r="U197" s="1">
        <v>864</v>
      </c>
      <c r="V197" s="1">
        <v>10667</v>
      </c>
      <c r="W197" s="1">
        <v>3588</v>
      </c>
      <c r="X197" s="1">
        <v>2014</v>
      </c>
      <c r="Z197" s="1">
        <v>6238</v>
      </c>
      <c r="AA197" s="1">
        <v>2221</v>
      </c>
      <c r="AB197" s="1">
        <v>12025</v>
      </c>
      <c r="AC197" s="1">
        <v>3372</v>
      </c>
      <c r="AD197" s="1">
        <v>5840</v>
      </c>
      <c r="AE197" s="1">
        <v>2893</v>
      </c>
      <c r="AF197" s="1">
        <v>3592</v>
      </c>
      <c r="AG197" s="1">
        <v>1817</v>
      </c>
      <c r="AH197" s="1">
        <v>10667</v>
      </c>
      <c r="AI197" s="1">
        <v>3588</v>
      </c>
      <c r="AJ197" s="1">
        <v>2877</v>
      </c>
    </row>
    <row r="198" spans="1:36">
      <c r="A198" s="1" t="s">
        <v>10</v>
      </c>
      <c r="B198" s="1">
        <v>2005</v>
      </c>
      <c r="C198" s="1">
        <v>58659</v>
      </c>
      <c r="D198" s="1">
        <v>40623</v>
      </c>
      <c r="E198" s="1">
        <v>6182</v>
      </c>
      <c r="F198" s="1">
        <v>2132</v>
      </c>
      <c r="G198" s="1">
        <v>2734</v>
      </c>
      <c r="H198" s="1">
        <v>1680</v>
      </c>
      <c r="I198" s="1">
        <v>8094</v>
      </c>
      <c r="J198" s="1">
        <v>946</v>
      </c>
      <c r="K198" s="1">
        <v>722</v>
      </c>
      <c r="L198" s="1">
        <v>1962</v>
      </c>
      <c r="M198" s="1">
        <v>6129</v>
      </c>
      <c r="N198" s="1">
        <v>1509</v>
      </c>
      <c r="O198" s="1">
        <v>952</v>
      </c>
      <c r="P198" s="1">
        <v>3774</v>
      </c>
      <c r="Q198" s="1">
        <v>272</v>
      </c>
      <c r="R198" s="1">
        <v>947</v>
      </c>
      <c r="S198" s="1">
        <v>1274</v>
      </c>
      <c r="T198" s="1">
        <v>349</v>
      </c>
      <c r="U198" s="1">
        <v>967</v>
      </c>
      <c r="V198" s="1">
        <v>12190</v>
      </c>
      <c r="W198" s="1">
        <v>3711</v>
      </c>
      <c r="X198" s="1">
        <v>2134</v>
      </c>
      <c r="Z198" s="1">
        <v>6182</v>
      </c>
      <c r="AA198" s="1">
        <v>2132</v>
      </c>
      <c r="AB198" s="1">
        <v>12508</v>
      </c>
      <c r="AC198" s="1">
        <v>3630</v>
      </c>
      <c r="AD198" s="1">
        <v>6129</v>
      </c>
      <c r="AE198" s="1">
        <v>3408</v>
      </c>
      <c r="AF198" s="1">
        <v>4046</v>
      </c>
      <c r="AG198" s="1">
        <v>1623</v>
      </c>
      <c r="AH198" s="1">
        <v>12190</v>
      </c>
      <c r="AI198" s="1">
        <v>3711</v>
      </c>
      <c r="AJ198" s="1">
        <v>3100</v>
      </c>
    </row>
    <row r="199" spans="1:36">
      <c r="A199" s="1" t="s">
        <v>10</v>
      </c>
      <c r="B199" s="1">
        <v>2006</v>
      </c>
      <c r="C199" s="1">
        <v>59230</v>
      </c>
      <c r="D199" s="1">
        <v>41001</v>
      </c>
      <c r="E199" s="1">
        <v>6101</v>
      </c>
      <c r="F199" s="1">
        <v>2346</v>
      </c>
      <c r="G199" s="1">
        <v>2782</v>
      </c>
      <c r="H199" s="1">
        <v>1696</v>
      </c>
      <c r="I199" s="1">
        <v>8431</v>
      </c>
      <c r="J199" s="1">
        <v>934</v>
      </c>
      <c r="K199" s="1">
        <v>811</v>
      </c>
      <c r="L199" s="1">
        <v>1952</v>
      </c>
      <c r="M199" s="1">
        <v>6161</v>
      </c>
      <c r="N199" s="1">
        <v>1728</v>
      </c>
      <c r="O199" s="1">
        <v>1017</v>
      </c>
      <c r="P199" s="1">
        <v>3287</v>
      </c>
      <c r="Q199" s="1">
        <v>257</v>
      </c>
      <c r="R199" s="1">
        <v>909</v>
      </c>
      <c r="S199" s="1">
        <v>1382</v>
      </c>
      <c r="T199" s="1">
        <v>300</v>
      </c>
      <c r="U199" s="1">
        <v>907</v>
      </c>
      <c r="V199" s="1">
        <v>12282</v>
      </c>
      <c r="W199" s="1">
        <v>3700</v>
      </c>
      <c r="X199" s="1">
        <v>2248</v>
      </c>
      <c r="Z199" s="1">
        <v>6101</v>
      </c>
      <c r="AA199" s="1">
        <v>2346</v>
      </c>
      <c r="AB199" s="1">
        <v>12909</v>
      </c>
      <c r="AC199" s="1">
        <v>3697</v>
      </c>
      <c r="AD199" s="1">
        <v>6161</v>
      </c>
      <c r="AE199" s="1">
        <v>3654</v>
      </c>
      <c r="AF199" s="1">
        <v>3544</v>
      </c>
      <c r="AG199" s="1">
        <v>1682</v>
      </c>
      <c r="AH199" s="1">
        <v>12282</v>
      </c>
      <c r="AI199" s="1">
        <v>3700</v>
      </c>
      <c r="AJ199" s="1">
        <v>3154</v>
      </c>
    </row>
    <row r="200" spans="1:36">
      <c r="A200" s="1" t="s">
        <v>10</v>
      </c>
      <c r="B200" s="1">
        <v>2007</v>
      </c>
      <c r="C200" s="1">
        <v>63303</v>
      </c>
      <c r="D200" s="1">
        <v>44701</v>
      </c>
      <c r="E200" s="1">
        <v>6518</v>
      </c>
      <c r="F200" s="1">
        <v>2482</v>
      </c>
      <c r="G200" s="1">
        <v>3063</v>
      </c>
      <c r="H200" s="1">
        <v>1715</v>
      </c>
      <c r="I200" s="1">
        <v>9109</v>
      </c>
      <c r="J200" s="1">
        <v>1085</v>
      </c>
      <c r="K200" s="1">
        <v>658</v>
      </c>
      <c r="L200" s="1">
        <v>2313</v>
      </c>
      <c r="M200" s="1">
        <v>7338</v>
      </c>
      <c r="N200" s="1">
        <v>1786</v>
      </c>
      <c r="O200" s="1">
        <v>1102</v>
      </c>
      <c r="P200" s="1">
        <v>3607</v>
      </c>
      <c r="Q200" s="1">
        <v>267</v>
      </c>
      <c r="R200" s="1">
        <v>869</v>
      </c>
      <c r="S200" s="1">
        <v>1441</v>
      </c>
      <c r="T200" s="1">
        <v>311</v>
      </c>
      <c r="U200" s="1">
        <v>1037</v>
      </c>
      <c r="V200" s="1">
        <v>12411</v>
      </c>
      <c r="W200" s="1">
        <v>4003</v>
      </c>
      <c r="X200" s="1">
        <v>2188</v>
      </c>
      <c r="Z200" s="1">
        <v>6518</v>
      </c>
      <c r="AA200" s="1">
        <v>2482</v>
      </c>
      <c r="AB200" s="1">
        <v>13887</v>
      </c>
      <c r="AC200" s="1">
        <v>4056</v>
      </c>
      <c r="AD200" s="1">
        <v>7338</v>
      </c>
      <c r="AE200" s="1">
        <v>3757</v>
      </c>
      <c r="AF200" s="1">
        <v>3874</v>
      </c>
      <c r="AG200" s="1">
        <v>1752</v>
      </c>
      <c r="AH200" s="1">
        <v>12411</v>
      </c>
      <c r="AI200" s="1">
        <v>4003</v>
      </c>
      <c r="AJ200" s="1">
        <v>3225</v>
      </c>
    </row>
    <row r="201" spans="1:36">
      <c r="A201" s="1" t="s">
        <v>10</v>
      </c>
      <c r="B201" s="1">
        <v>2008</v>
      </c>
      <c r="C201" s="1">
        <v>63514</v>
      </c>
      <c r="D201" s="1">
        <v>45202</v>
      </c>
      <c r="E201" s="1">
        <v>6493</v>
      </c>
      <c r="F201" s="1">
        <v>2453</v>
      </c>
      <c r="G201" s="1">
        <v>3023</v>
      </c>
      <c r="H201" s="1">
        <v>1967</v>
      </c>
      <c r="I201" s="1">
        <v>9756</v>
      </c>
      <c r="J201" s="1">
        <v>1084</v>
      </c>
      <c r="K201" s="1">
        <v>724</v>
      </c>
      <c r="L201" s="1">
        <v>2166</v>
      </c>
      <c r="M201" s="1">
        <v>6891</v>
      </c>
      <c r="N201" s="1">
        <v>1938</v>
      </c>
      <c r="O201" s="1">
        <v>1095</v>
      </c>
      <c r="P201" s="1">
        <v>3915</v>
      </c>
      <c r="Q201" s="1">
        <v>266</v>
      </c>
      <c r="R201" s="1">
        <v>820</v>
      </c>
      <c r="S201" s="1">
        <v>1295</v>
      </c>
      <c r="T201" s="1">
        <v>313</v>
      </c>
      <c r="U201" s="1">
        <v>1004</v>
      </c>
      <c r="V201" s="1">
        <v>11949</v>
      </c>
      <c r="W201" s="1">
        <v>4199</v>
      </c>
      <c r="X201" s="1">
        <v>2163</v>
      </c>
      <c r="Z201" s="1">
        <v>6493</v>
      </c>
      <c r="AA201" s="1">
        <v>2453</v>
      </c>
      <c r="AB201" s="1">
        <v>14746</v>
      </c>
      <c r="AC201" s="1">
        <v>3974</v>
      </c>
      <c r="AD201" s="1">
        <v>6891</v>
      </c>
      <c r="AE201" s="1">
        <v>3853</v>
      </c>
      <c r="AF201" s="1">
        <v>4181</v>
      </c>
      <c r="AG201" s="1">
        <v>1608</v>
      </c>
      <c r="AH201" s="1">
        <v>11949</v>
      </c>
      <c r="AI201" s="1">
        <v>4199</v>
      </c>
      <c r="AJ201" s="1">
        <v>3167</v>
      </c>
    </row>
    <row r="202" spans="1:36">
      <c r="A202" s="1" t="s">
        <v>10</v>
      </c>
      <c r="B202" s="1">
        <v>2009</v>
      </c>
      <c r="C202" s="1">
        <v>66608</v>
      </c>
      <c r="D202" s="1">
        <v>46769</v>
      </c>
      <c r="E202" s="1">
        <v>6520</v>
      </c>
      <c r="F202" s="1">
        <v>2577</v>
      </c>
      <c r="G202" s="1">
        <v>3112</v>
      </c>
      <c r="H202" s="1">
        <v>1945</v>
      </c>
      <c r="I202" s="1">
        <v>10449</v>
      </c>
      <c r="J202" s="1">
        <v>1087</v>
      </c>
      <c r="K202" s="1">
        <v>667</v>
      </c>
      <c r="L202" s="1">
        <v>2126</v>
      </c>
      <c r="M202" s="1">
        <v>7375</v>
      </c>
      <c r="N202" s="1">
        <v>1961</v>
      </c>
      <c r="O202" s="1">
        <v>1094</v>
      </c>
      <c r="P202" s="1">
        <v>3906</v>
      </c>
      <c r="Q202" s="1">
        <v>242</v>
      </c>
      <c r="R202" s="1">
        <v>871</v>
      </c>
      <c r="S202" s="1">
        <v>1372</v>
      </c>
      <c r="T202" s="1">
        <v>287</v>
      </c>
      <c r="U202" s="1">
        <v>1177</v>
      </c>
      <c r="V202" s="1">
        <v>13484</v>
      </c>
      <c r="W202" s="1">
        <v>4171</v>
      </c>
      <c r="X202" s="1">
        <v>2185</v>
      </c>
      <c r="Z202" s="1">
        <v>6520</v>
      </c>
      <c r="AA202" s="1">
        <v>2577</v>
      </c>
      <c r="AB202" s="1">
        <v>15506</v>
      </c>
      <c r="AC202" s="1">
        <v>3880</v>
      </c>
      <c r="AD202" s="1">
        <v>7375</v>
      </c>
      <c r="AE202" s="1">
        <v>3926</v>
      </c>
      <c r="AF202" s="1">
        <v>4148</v>
      </c>
      <c r="AG202" s="1">
        <v>1659</v>
      </c>
      <c r="AH202" s="1">
        <v>13484</v>
      </c>
      <c r="AI202" s="1">
        <v>4171</v>
      </c>
      <c r="AJ202" s="1">
        <v>3362</v>
      </c>
    </row>
    <row r="203" spans="1:36">
      <c r="A203" s="1" t="s">
        <v>10</v>
      </c>
    </row>
    <row r="204" spans="1:36">
      <c r="A204" s="1" t="s">
        <v>10</v>
      </c>
      <c r="B204" s="1" t="s">
        <v>1</v>
      </c>
      <c r="C204" s="1">
        <v>62262.8</v>
      </c>
      <c r="D204" s="1">
        <v>43659.199999999997</v>
      </c>
      <c r="E204" s="1">
        <v>6362.8</v>
      </c>
      <c r="F204" s="1">
        <v>2398</v>
      </c>
      <c r="G204" s="1">
        <v>2942.8</v>
      </c>
      <c r="H204" s="1">
        <v>1800.6</v>
      </c>
      <c r="I204" s="1">
        <v>9167.7999999999993</v>
      </c>
      <c r="J204" s="1">
        <v>1027.2</v>
      </c>
      <c r="K204" s="1">
        <v>716.4</v>
      </c>
      <c r="L204" s="1">
        <v>2103.8000000000002</v>
      </c>
      <c r="M204" s="1">
        <v>6778.8</v>
      </c>
      <c r="N204" s="1">
        <v>1784.4</v>
      </c>
      <c r="O204" s="1">
        <v>1052</v>
      </c>
      <c r="P204" s="1">
        <v>3697.8</v>
      </c>
      <c r="Q204" s="1">
        <v>260.8</v>
      </c>
      <c r="R204" s="1">
        <v>883.2</v>
      </c>
      <c r="S204" s="1">
        <v>1352.8</v>
      </c>
      <c r="T204" s="1">
        <v>312</v>
      </c>
      <c r="U204" s="1">
        <v>1018.4</v>
      </c>
      <c r="V204" s="1">
        <v>12463.2</v>
      </c>
      <c r="W204" s="1">
        <v>3956.8</v>
      </c>
      <c r="X204" s="1">
        <v>2183.6</v>
      </c>
      <c r="Z204" s="1">
        <v>6362.8</v>
      </c>
      <c r="AA204" s="1">
        <v>2398</v>
      </c>
      <c r="AB204" s="1">
        <v>13911.199999999999</v>
      </c>
      <c r="AC204" s="1">
        <v>3847.4</v>
      </c>
      <c r="AD204" s="1">
        <v>6778.8</v>
      </c>
      <c r="AE204" s="1">
        <v>3719.6000000000004</v>
      </c>
      <c r="AF204" s="1">
        <v>3958.6000000000004</v>
      </c>
      <c r="AG204" s="1">
        <v>1664.8</v>
      </c>
      <c r="AH204" s="1">
        <v>12463.2</v>
      </c>
      <c r="AI204" s="1">
        <v>3956.8</v>
      </c>
      <c r="AJ204" s="1">
        <v>3201.5999999999913</v>
      </c>
    </row>
    <row r="206" spans="1:36">
      <c r="C206" s="1" t="s">
        <v>11</v>
      </c>
      <c r="D206" s="1" t="s">
        <v>11</v>
      </c>
      <c r="E206" s="1" t="s">
        <v>11</v>
      </c>
      <c r="F206" s="1" t="s">
        <v>11</v>
      </c>
      <c r="G206" s="1" t="s">
        <v>11</v>
      </c>
      <c r="H206" s="1" t="s">
        <v>11</v>
      </c>
      <c r="I206" s="1" t="s">
        <v>11</v>
      </c>
      <c r="J206" s="1" t="s">
        <v>11</v>
      </c>
      <c r="K206" s="1" t="s">
        <v>11</v>
      </c>
      <c r="L206" s="1" t="s">
        <v>11</v>
      </c>
      <c r="M206" s="1" t="s">
        <v>11</v>
      </c>
      <c r="N206" s="1" t="s">
        <v>11</v>
      </c>
      <c r="O206" s="1" t="s">
        <v>11</v>
      </c>
      <c r="P206" s="1" t="s">
        <v>11</v>
      </c>
      <c r="Q206" s="1" t="s">
        <v>11</v>
      </c>
      <c r="R206" s="1" t="s">
        <v>11</v>
      </c>
      <c r="S206" s="1" t="s">
        <v>11</v>
      </c>
      <c r="T206" s="1" t="s">
        <v>11</v>
      </c>
      <c r="U206" s="1" t="s">
        <v>11</v>
      </c>
      <c r="V206" s="1" t="s">
        <v>11</v>
      </c>
      <c r="W206" s="1" t="s">
        <v>11</v>
      </c>
      <c r="X206" s="1" t="s">
        <v>11</v>
      </c>
      <c r="Z206" s="1" t="s">
        <v>11</v>
      </c>
      <c r="AA206" s="1" t="s">
        <v>11</v>
      </c>
      <c r="AB206" s="1" t="s">
        <v>11</v>
      </c>
      <c r="AC206" s="1" t="s">
        <v>11</v>
      </c>
      <c r="AD206" s="1" t="s">
        <v>11</v>
      </c>
      <c r="AE206" s="1" t="s">
        <v>11</v>
      </c>
      <c r="AF206" s="1" t="s">
        <v>11</v>
      </c>
      <c r="AG206" s="1" t="s">
        <v>11</v>
      </c>
      <c r="AH206" s="1" t="s">
        <v>11</v>
      </c>
      <c r="AI206" s="1" t="s">
        <v>11</v>
      </c>
      <c r="AJ206" s="1" t="s">
        <v>11</v>
      </c>
    </row>
    <row r="207" spans="1:36">
      <c r="C207" s="1" t="s">
        <v>3</v>
      </c>
      <c r="D207" s="1" t="s">
        <v>15</v>
      </c>
      <c r="E207" s="1" t="s">
        <v>16</v>
      </c>
      <c r="F207" s="1" t="s">
        <v>17</v>
      </c>
      <c r="G207" s="1" t="s">
        <v>18</v>
      </c>
      <c r="H207" s="1" t="s">
        <v>19</v>
      </c>
      <c r="I207" s="1" t="s">
        <v>20</v>
      </c>
      <c r="J207" s="1" t="s">
        <v>22</v>
      </c>
      <c r="K207" s="1" t="s">
        <v>23</v>
      </c>
      <c r="L207" s="1" t="s">
        <v>24</v>
      </c>
      <c r="M207" s="1" t="s">
        <v>25</v>
      </c>
      <c r="N207" s="1" t="s">
        <v>27</v>
      </c>
      <c r="O207" s="1" t="s">
        <v>28</v>
      </c>
      <c r="P207" s="1" t="s">
        <v>29</v>
      </c>
      <c r="Q207" s="1" t="s">
        <v>30</v>
      </c>
      <c r="R207" s="1" t="s">
        <v>31</v>
      </c>
      <c r="S207" s="1" t="s">
        <v>32</v>
      </c>
      <c r="T207" s="1" t="s">
        <v>33</v>
      </c>
      <c r="U207" s="1" t="s">
        <v>34</v>
      </c>
      <c r="V207" s="1" t="s">
        <v>35</v>
      </c>
      <c r="W207" s="1" t="s">
        <v>36</v>
      </c>
      <c r="X207" s="1" t="s">
        <v>37</v>
      </c>
      <c r="Z207" s="1" t="s">
        <v>16</v>
      </c>
      <c r="AA207" s="1" t="s">
        <v>17</v>
      </c>
      <c r="AB207" s="1" t="s">
        <v>38</v>
      </c>
      <c r="AC207" s="1" t="s">
        <v>40</v>
      </c>
      <c r="AD207" s="1" t="s">
        <v>26</v>
      </c>
      <c r="AE207" s="1" t="s">
        <v>42</v>
      </c>
      <c r="AF207" s="1" t="s">
        <v>43</v>
      </c>
      <c r="AG207" s="1" t="s">
        <v>44</v>
      </c>
      <c r="AH207" s="1" t="s">
        <v>45</v>
      </c>
      <c r="AI207" s="1" t="s">
        <v>46</v>
      </c>
      <c r="AJ207" s="1" t="s">
        <v>47</v>
      </c>
    </row>
    <row r="208" spans="1:36">
      <c r="A208" s="1" t="s">
        <v>11</v>
      </c>
      <c r="B208" s="1">
        <v>1997</v>
      </c>
      <c r="C208" s="1">
        <v>43767</v>
      </c>
      <c r="D208" s="1">
        <v>30924</v>
      </c>
      <c r="E208" s="1">
        <v>4827</v>
      </c>
      <c r="F208" s="1">
        <v>1871</v>
      </c>
      <c r="G208" s="1">
        <v>2070</v>
      </c>
      <c r="H208" s="1">
        <v>1224</v>
      </c>
      <c r="I208" s="1">
        <v>5462</v>
      </c>
      <c r="J208" s="1">
        <v>850</v>
      </c>
      <c r="K208" s="1">
        <v>569</v>
      </c>
      <c r="L208" s="1">
        <v>1413</v>
      </c>
      <c r="M208" s="1">
        <v>5162</v>
      </c>
      <c r="N208" s="1">
        <v>1245</v>
      </c>
      <c r="O208" s="1">
        <v>569</v>
      </c>
      <c r="P208" s="1">
        <v>2617</v>
      </c>
      <c r="Q208" s="1">
        <v>228</v>
      </c>
      <c r="R208" s="1">
        <v>555</v>
      </c>
      <c r="S208" s="1">
        <v>1214</v>
      </c>
      <c r="T208" s="1">
        <v>258</v>
      </c>
      <c r="U208" s="1">
        <v>791</v>
      </c>
      <c r="V208" s="1">
        <v>8815</v>
      </c>
      <c r="W208" s="1">
        <v>2697</v>
      </c>
      <c r="X208" s="1">
        <v>1331</v>
      </c>
      <c r="Z208" s="1">
        <v>4827</v>
      </c>
      <c r="AA208" s="1">
        <v>1871</v>
      </c>
      <c r="AB208" s="1">
        <v>8756</v>
      </c>
      <c r="AC208" s="1">
        <v>2832</v>
      </c>
      <c r="AD208" s="1">
        <v>5162</v>
      </c>
      <c r="AE208" s="1">
        <v>2369</v>
      </c>
      <c r="AF208" s="1">
        <v>2845</v>
      </c>
      <c r="AG208" s="1">
        <v>1472</v>
      </c>
      <c r="AH208" s="1">
        <v>8815</v>
      </c>
      <c r="AI208" s="1">
        <v>2697</v>
      </c>
      <c r="AJ208" s="1">
        <v>2121</v>
      </c>
    </row>
    <row r="209" spans="1:36">
      <c r="A209" s="1" t="s">
        <v>11</v>
      </c>
      <c r="B209" s="1">
        <v>1998</v>
      </c>
      <c r="C209" s="1">
        <v>44050</v>
      </c>
      <c r="D209" s="1">
        <v>31083</v>
      </c>
      <c r="E209" s="1">
        <v>4990</v>
      </c>
      <c r="F209" s="1">
        <v>1850</v>
      </c>
      <c r="G209" s="1">
        <v>2185</v>
      </c>
      <c r="H209" s="1">
        <v>1270</v>
      </c>
      <c r="I209" s="1">
        <v>5831</v>
      </c>
      <c r="J209" s="1">
        <v>831</v>
      </c>
      <c r="K209" s="1">
        <v>589</v>
      </c>
      <c r="L209" s="1">
        <v>1350</v>
      </c>
      <c r="M209" s="1">
        <v>4844</v>
      </c>
      <c r="N209" s="1">
        <v>1139</v>
      </c>
      <c r="O209" s="1">
        <v>571</v>
      </c>
      <c r="P209" s="1">
        <v>2626</v>
      </c>
      <c r="Q209" s="1">
        <v>212</v>
      </c>
      <c r="R209" s="1">
        <v>534</v>
      </c>
      <c r="S209" s="1">
        <v>1224</v>
      </c>
      <c r="T209" s="1">
        <v>296</v>
      </c>
      <c r="U209" s="1">
        <v>739</v>
      </c>
      <c r="V209" s="1">
        <v>8615</v>
      </c>
      <c r="W209" s="1">
        <v>2841</v>
      </c>
      <c r="X209" s="1">
        <v>1512</v>
      </c>
      <c r="Z209" s="1">
        <v>4990</v>
      </c>
      <c r="AA209" s="1">
        <v>1850</v>
      </c>
      <c r="AB209" s="1">
        <v>9286</v>
      </c>
      <c r="AC209" s="1">
        <v>2770</v>
      </c>
      <c r="AD209" s="1">
        <v>4844</v>
      </c>
      <c r="AE209" s="1">
        <v>2244</v>
      </c>
      <c r="AF209" s="1">
        <v>2838</v>
      </c>
      <c r="AG209" s="1">
        <v>1520</v>
      </c>
      <c r="AH209" s="1">
        <v>8615</v>
      </c>
      <c r="AI209" s="1">
        <v>2841</v>
      </c>
      <c r="AJ209" s="1">
        <v>2252</v>
      </c>
    </row>
    <row r="210" spans="1:36">
      <c r="A210" s="1" t="s">
        <v>11</v>
      </c>
      <c r="B210" s="1">
        <v>1999</v>
      </c>
      <c r="C210" s="1">
        <v>45164</v>
      </c>
      <c r="D210" s="1">
        <v>31445</v>
      </c>
      <c r="E210" s="1">
        <v>4886</v>
      </c>
      <c r="F210" s="1">
        <v>1844</v>
      </c>
      <c r="G210" s="1">
        <v>2124</v>
      </c>
      <c r="H210" s="1">
        <v>1386</v>
      </c>
      <c r="I210" s="1">
        <v>5888</v>
      </c>
      <c r="J210" s="1">
        <v>841</v>
      </c>
      <c r="K210" s="1">
        <v>605</v>
      </c>
      <c r="L210" s="1">
        <v>1459</v>
      </c>
      <c r="M210" s="1">
        <v>4756</v>
      </c>
      <c r="N210" s="1">
        <v>1236</v>
      </c>
      <c r="O210" s="1">
        <v>595</v>
      </c>
      <c r="P210" s="1">
        <v>2860</v>
      </c>
      <c r="Q210" s="1">
        <v>233</v>
      </c>
      <c r="R210" s="1">
        <v>581</v>
      </c>
      <c r="S210" s="1">
        <v>1145</v>
      </c>
      <c r="T210" s="1">
        <v>284</v>
      </c>
      <c r="U210" s="1">
        <v>722</v>
      </c>
      <c r="V210" s="1">
        <v>9470</v>
      </c>
      <c r="W210" s="1">
        <v>2621</v>
      </c>
      <c r="X210" s="1">
        <v>1628</v>
      </c>
      <c r="Z210" s="1">
        <v>4886</v>
      </c>
      <c r="AA210" s="1">
        <v>1844</v>
      </c>
      <c r="AB210" s="1">
        <v>9398</v>
      </c>
      <c r="AC210" s="1">
        <v>2905</v>
      </c>
      <c r="AD210" s="1">
        <v>4756</v>
      </c>
      <c r="AE210" s="1">
        <v>2412</v>
      </c>
      <c r="AF210" s="1">
        <v>3093</v>
      </c>
      <c r="AG210" s="1">
        <v>1429</v>
      </c>
      <c r="AH210" s="1">
        <v>9470</v>
      </c>
      <c r="AI210" s="1">
        <v>2621</v>
      </c>
      <c r="AJ210" s="1">
        <v>2350</v>
      </c>
    </row>
    <row r="211" spans="1:36">
      <c r="A211" s="1" t="s">
        <v>11</v>
      </c>
      <c r="B211" s="1">
        <v>2000</v>
      </c>
      <c r="C211" s="1">
        <v>46470</v>
      </c>
      <c r="D211" s="1">
        <v>33201</v>
      </c>
      <c r="E211" s="1">
        <v>5076</v>
      </c>
      <c r="F211" s="1">
        <v>1919</v>
      </c>
      <c r="G211" s="1">
        <v>2351</v>
      </c>
      <c r="H211" s="1">
        <v>1468</v>
      </c>
      <c r="I211" s="1">
        <v>6014</v>
      </c>
      <c r="J211" s="1">
        <v>840</v>
      </c>
      <c r="K211" s="1">
        <v>703</v>
      </c>
      <c r="L211" s="1">
        <v>1594</v>
      </c>
      <c r="M211" s="1">
        <v>5190</v>
      </c>
      <c r="N211" s="1">
        <v>1317</v>
      </c>
      <c r="O211" s="1">
        <v>597</v>
      </c>
      <c r="P211" s="1">
        <v>2955</v>
      </c>
      <c r="Q211" s="1">
        <v>229</v>
      </c>
      <c r="R211" s="1">
        <v>744</v>
      </c>
      <c r="S211" s="1">
        <v>1125</v>
      </c>
      <c r="T211" s="1">
        <v>267</v>
      </c>
      <c r="U211" s="1">
        <v>814</v>
      </c>
      <c r="V211" s="1">
        <v>9027</v>
      </c>
      <c r="W211" s="1">
        <v>2715</v>
      </c>
      <c r="X211" s="1">
        <v>1527</v>
      </c>
      <c r="Z211" s="1">
        <v>5076</v>
      </c>
      <c r="AA211" s="1">
        <v>1919</v>
      </c>
      <c r="AB211" s="1">
        <v>9833</v>
      </c>
      <c r="AC211" s="1">
        <v>3137</v>
      </c>
      <c r="AD211" s="1">
        <v>5190</v>
      </c>
      <c r="AE211" s="1">
        <v>2658</v>
      </c>
      <c r="AF211" s="1">
        <v>3184</v>
      </c>
      <c r="AG211" s="1">
        <v>1392</v>
      </c>
      <c r="AH211" s="1">
        <v>9027</v>
      </c>
      <c r="AI211" s="1">
        <v>2715</v>
      </c>
      <c r="AJ211" s="1">
        <v>2339</v>
      </c>
    </row>
    <row r="212" spans="1:36">
      <c r="A212" s="1" t="s">
        <v>11</v>
      </c>
      <c r="B212" s="1">
        <v>2001</v>
      </c>
      <c r="C212" s="1">
        <v>47825</v>
      </c>
      <c r="D212" s="1">
        <v>34480</v>
      </c>
      <c r="E212" s="1">
        <v>5187</v>
      </c>
      <c r="F212" s="1">
        <v>2033</v>
      </c>
      <c r="G212" s="1">
        <v>2483</v>
      </c>
      <c r="H212" s="1">
        <v>1385</v>
      </c>
      <c r="I212" s="1">
        <v>6469</v>
      </c>
      <c r="J212" s="1">
        <v>911</v>
      </c>
      <c r="K212" s="1">
        <v>838</v>
      </c>
      <c r="L212" s="1">
        <v>1568</v>
      </c>
      <c r="M212" s="1">
        <v>5401</v>
      </c>
      <c r="N212" s="1">
        <v>1325</v>
      </c>
      <c r="O212" s="1">
        <v>836</v>
      </c>
      <c r="P212" s="1">
        <v>2966</v>
      </c>
      <c r="Q212" s="1">
        <v>236</v>
      </c>
      <c r="R212" s="1">
        <v>655</v>
      </c>
      <c r="S212" s="1">
        <v>1165</v>
      </c>
      <c r="T212" s="1">
        <v>300</v>
      </c>
      <c r="U212" s="1">
        <v>722</v>
      </c>
      <c r="V212" s="1">
        <v>9123</v>
      </c>
      <c r="W212" s="1">
        <v>2889</v>
      </c>
      <c r="X212" s="1">
        <v>1334</v>
      </c>
      <c r="Z212" s="1">
        <v>5187</v>
      </c>
      <c r="AA212" s="1">
        <v>2033</v>
      </c>
      <c r="AB212" s="1">
        <v>10337</v>
      </c>
      <c r="AC212" s="1">
        <v>3317</v>
      </c>
      <c r="AD212" s="1">
        <v>5401</v>
      </c>
      <c r="AE212" s="1">
        <v>2816</v>
      </c>
      <c r="AF212" s="1">
        <v>3202</v>
      </c>
      <c r="AG212" s="1">
        <v>1465</v>
      </c>
      <c r="AH212" s="1">
        <v>9123</v>
      </c>
      <c r="AI212" s="1">
        <v>2889</v>
      </c>
      <c r="AJ212" s="1">
        <v>2055</v>
      </c>
    </row>
    <row r="213" spans="1:36">
      <c r="A213" s="1" t="s">
        <v>11</v>
      </c>
      <c r="B213" s="1">
        <v>2002</v>
      </c>
      <c r="C213" s="1">
        <v>50651</v>
      </c>
      <c r="D213" s="1">
        <v>36040</v>
      </c>
      <c r="E213" s="1">
        <v>5301</v>
      </c>
      <c r="F213" s="1">
        <v>2018</v>
      </c>
      <c r="G213" s="1">
        <v>2498</v>
      </c>
      <c r="H213" s="1">
        <v>1448</v>
      </c>
      <c r="I213" s="1">
        <v>6803</v>
      </c>
      <c r="J213" s="1">
        <v>972</v>
      </c>
      <c r="K213" s="1">
        <v>918</v>
      </c>
      <c r="L213" s="1">
        <v>1647</v>
      </c>
      <c r="M213" s="1">
        <v>5663</v>
      </c>
      <c r="N213" s="1">
        <v>1397</v>
      </c>
      <c r="O213" s="1">
        <v>703</v>
      </c>
      <c r="P213" s="1">
        <v>3146</v>
      </c>
      <c r="Q213" s="1">
        <v>239</v>
      </c>
      <c r="R213" s="1">
        <v>785</v>
      </c>
      <c r="S213" s="1">
        <v>1348</v>
      </c>
      <c r="T213" s="1">
        <v>316</v>
      </c>
      <c r="U213" s="1">
        <v>838</v>
      </c>
      <c r="V213" s="1">
        <v>9803</v>
      </c>
      <c r="W213" s="1">
        <v>3200</v>
      </c>
      <c r="X213" s="1">
        <v>1608</v>
      </c>
      <c r="Z213" s="1">
        <v>5301</v>
      </c>
      <c r="AA213" s="1">
        <v>2018</v>
      </c>
      <c r="AB213" s="1">
        <v>10749</v>
      </c>
      <c r="AC213" s="1">
        <v>3537</v>
      </c>
      <c r="AD213" s="1">
        <v>5663</v>
      </c>
      <c r="AE213" s="1">
        <v>2885</v>
      </c>
      <c r="AF213" s="1">
        <v>3385</v>
      </c>
      <c r="AG213" s="1">
        <v>1664</v>
      </c>
      <c r="AH213" s="1">
        <v>9803</v>
      </c>
      <c r="AI213" s="1">
        <v>3200</v>
      </c>
      <c r="AJ213" s="1">
        <v>2446</v>
      </c>
    </row>
    <row r="214" spans="1:36">
      <c r="A214" s="1" t="s">
        <v>11</v>
      </c>
      <c r="B214" s="1">
        <v>2003</v>
      </c>
      <c r="C214" s="1">
        <v>51890</v>
      </c>
      <c r="D214" s="1">
        <v>37042</v>
      </c>
      <c r="E214" s="1">
        <v>5487</v>
      </c>
      <c r="F214" s="1">
        <v>1974</v>
      </c>
      <c r="G214" s="1">
        <v>2544</v>
      </c>
      <c r="H214" s="1">
        <v>1446</v>
      </c>
      <c r="I214" s="1">
        <v>6930</v>
      </c>
      <c r="J214" s="1">
        <v>1002</v>
      </c>
      <c r="K214" s="1">
        <v>1014</v>
      </c>
      <c r="L214" s="1">
        <v>1622</v>
      </c>
      <c r="M214" s="1">
        <v>6226</v>
      </c>
      <c r="N214" s="1">
        <v>1474</v>
      </c>
      <c r="O214" s="1">
        <v>671</v>
      </c>
      <c r="P214" s="1">
        <v>3276</v>
      </c>
      <c r="Q214" s="1">
        <v>235</v>
      </c>
      <c r="R214" s="1">
        <v>789</v>
      </c>
      <c r="S214" s="1">
        <v>1276</v>
      </c>
      <c r="T214" s="1">
        <v>252</v>
      </c>
      <c r="U214" s="1">
        <v>823</v>
      </c>
      <c r="V214" s="1">
        <v>9967</v>
      </c>
      <c r="W214" s="1">
        <v>3253</v>
      </c>
      <c r="X214" s="1">
        <v>1628</v>
      </c>
      <c r="Z214" s="1">
        <v>5487</v>
      </c>
      <c r="AA214" s="1">
        <v>1974</v>
      </c>
      <c r="AB214" s="1">
        <v>10920</v>
      </c>
      <c r="AC214" s="1">
        <v>3638</v>
      </c>
      <c r="AD214" s="1">
        <v>6226</v>
      </c>
      <c r="AE214" s="1">
        <v>2934</v>
      </c>
      <c r="AF214" s="1">
        <v>3511</v>
      </c>
      <c r="AG214" s="1">
        <v>1528</v>
      </c>
      <c r="AH214" s="1">
        <v>9967</v>
      </c>
      <c r="AI214" s="1">
        <v>3253</v>
      </c>
      <c r="AJ214" s="1">
        <v>2452</v>
      </c>
    </row>
    <row r="215" spans="1:36">
      <c r="A215" s="1" t="s">
        <v>11</v>
      </c>
      <c r="B215" s="1">
        <v>2004</v>
      </c>
      <c r="C215" s="1">
        <v>52378</v>
      </c>
      <c r="D215" s="1">
        <v>37998</v>
      </c>
      <c r="E215" s="1">
        <v>5563</v>
      </c>
      <c r="F215" s="1">
        <v>2103</v>
      </c>
      <c r="G215" s="1">
        <v>2698</v>
      </c>
      <c r="H215" s="1">
        <v>1785</v>
      </c>
      <c r="I215" s="1">
        <v>7159</v>
      </c>
      <c r="J215" s="1">
        <v>1065</v>
      </c>
      <c r="K215" s="1">
        <v>1092</v>
      </c>
      <c r="L215" s="1">
        <v>1798</v>
      </c>
      <c r="M215" s="1">
        <v>5505</v>
      </c>
      <c r="N215" s="1">
        <v>1557</v>
      </c>
      <c r="O215" s="1">
        <v>775</v>
      </c>
      <c r="P215" s="1">
        <v>3437</v>
      </c>
      <c r="Q215" s="1">
        <v>241</v>
      </c>
      <c r="R215" s="1">
        <v>844</v>
      </c>
      <c r="S215" s="1">
        <v>1275</v>
      </c>
      <c r="T215" s="1">
        <v>251</v>
      </c>
      <c r="U215" s="1">
        <v>852</v>
      </c>
      <c r="V215" s="1">
        <v>9339</v>
      </c>
      <c r="W215" s="1">
        <v>3335</v>
      </c>
      <c r="X215" s="1">
        <v>1706</v>
      </c>
      <c r="Z215" s="1">
        <v>5563</v>
      </c>
      <c r="AA215" s="1">
        <v>2103</v>
      </c>
      <c r="AB215" s="1">
        <v>11642</v>
      </c>
      <c r="AC215" s="1">
        <v>3955</v>
      </c>
      <c r="AD215" s="1">
        <v>5505</v>
      </c>
      <c r="AE215" s="1">
        <v>3176</v>
      </c>
      <c r="AF215" s="1">
        <v>3678</v>
      </c>
      <c r="AG215" s="1">
        <v>1526</v>
      </c>
      <c r="AH215" s="1">
        <v>9339</v>
      </c>
      <c r="AI215" s="1">
        <v>3335</v>
      </c>
      <c r="AJ215" s="1">
        <v>2556</v>
      </c>
    </row>
    <row r="216" spans="1:36">
      <c r="A216" s="1" t="s">
        <v>11</v>
      </c>
      <c r="B216" s="1">
        <v>2005</v>
      </c>
      <c r="C216" s="1">
        <v>56088</v>
      </c>
      <c r="D216" s="1">
        <v>40234</v>
      </c>
      <c r="E216" s="1">
        <v>5665</v>
      </c>
      <c r="F216" s="1">
        <v>2167</v>
      </c>
      <c r="G216" s="1">
        <v>2792</v>
      </c>
      <c r="H216" s="1">
        <v>1768</v>
      </c>
      <c r="I216" s="1">
        <v>7409</v>
      </c>
      <c r="J216" s="1">
        <v>1106</v>
      </c>
      <c r="K216" s="1">
        <v>1151</v>
      </c>
      <c r="L216" s="1">
        <v>1952</v>
      </c>
      <c r="M216" s="1">
        <v>6220</v>
      </c>
      <c r="N216" s="1">
        <v>1646</v>
      </c>
      <c r="O216" s="1">
        <v>960</v>
      </c>
      <c r="P216" s="1">
        <v>3879</v>
      </c>
      <c r="Q216" s="1">
        <v>237</v>
      </c>
      <c r="R216" s="1">
        <v>840</v>
      </c>
      <c r="S216" s="1">
        <v>1308</v>
      </c>
      <c r="T216" s="1">
        <v>243</v>
      </c>
      <c r="U216" s="1">
        <v>891</v>
      </c>
      <c r="V216" s="1">
        <v>10405</v>
      </c>
      <c r="W216" s="1">
        <v>3615</v>
      </c>
      <c r="X216" s="1">
        <v>1835</v>
      </c>
      <c r="Z216" s="1">
        <v>5665</v>
      </c>
      <c r="AA216" s="1">
        <v>2167</v>
      </c>
      <c r="AB216" s="1">
        <v>11969</v>
      </c>
      <c r="AC216" s="1">
        <v>4209</v>
      </c>
      <c r="AD216" s="1">
        <v>6220</v>
      </c>
      <c r="AE216" s="1">
        <v>3446</v>
      </c>
      <c r="AF216" s="1">
        <v>4116</v>
      </c>
      <c r="AG216" s="1">
        <v>1551</v>
      </c>
      <c r="AH216" s="1">
        <v>10405</v>
      </c>
      <c r="AI216" s="1">
        <v>3615</v>
      </c>
      <c r="AJ216" s="1">
        <v>2725</v>
      </c>
    </row>
    <row r="217" spans="1:36">
      <c r="A217" s="1" t="s">
        <v>11</v>
      </c>
      <c r="B217" s="1">
        <v>2006</v>
      </c>
      <c r="C217" s="1">
        <v>59364</v>
      </c>
      <c r="D217" s="1">
        <v>42244</v>
      </c>
      <c r="E217" s="1">
        <v>5765</v>
      </c>
      <c r="F217" s="1">
        <v>2366</v>
      </c>
      <c r="G217" s="1">
        <v>2928</v>
      </c>
      <c r="H217" s="1">
        <v>1900</v>
      </c>
      <c r="I217" s="1">
        <v>8057</v>
      </c>
      <c r="J217" s="1">
        <v>1155</v>
      </c>
      <c r="K217" s="1">
        <v>1121</v>
      </c>
      <c r="L217" s="1">
        <v>2159</v>
      </c>
      <c r="M217" s="1">
        <v>6571</v>
      </c>
      <c r="N217" s="1">
        <v>1724</v>
      </c>
      <c r="O217" s="1">
        <v>1031</v>
      </c>
      <c r="P217" s="1">
        <v>3580</v>
      </c>
      <c r="Q217" s="1">
        <v>238</v>
      </c>
      <c r="R217" s="1">
        <v>855</v>
      </c>
      <c r="S217" s="1">
        <v>1490</v>
      </c>
      <c r="T217" s="1">
        <v>272</v>
      </c>
      <c r="U217" s="1">
        <v>1031</v>
      </c>
      <c r="V217" s="1">
        <v>11920</v>
      </c>
      <c r="W217" s="1">
        <v>3609</v>
      </c>
      <c r="X217" s="1">
        <v>1592</v>
      </c>
      <c r="Z217" s="1">
        <v>5765</v>
      </c>
      <c r="AA217" s="1">
        <v>2366</v>
      </c>
      <c r="AB217" s="1">
        <v>12885</v>
      </c>
      <c r="AC217" s="1">
        <v>4435</v>
      </c>
      <c r="AD217" s="1">
        <v>6571</v>
      </c>
      <c r="AE217" s="1">
        <v>3610</v>
      </c>
      <c r="AF217" s="1">
        <v>3818</v>
      </c>
      <c r="AG217" s="1">
        <v>1762</v>
      </c>
      <c r="AH217" s="1">
        <v>11920</v>
      </c>
      <c r="AI217" s="1">
        <v>3609</v>
      </c>
      <c r="AJ217" s="1">
        <v>2623</v>
      </c>
    </row>
    <row r="218" spans="1:36">
      <c r="A218" s="1" t="s">
        <v>11</v>
      </c>
      <c r="B218" s="1">
        <v>2007</v>
      </c>
      <c r="C218" s="1">
        <v>63944</v>
      </c>
      <c r="D218" s="1">
        <v>46089</v>
      </c>
      <c r="E218" s="1">
        <v>6073</v>
      </c>
      <c r="F218" s="1">
        <v>2434</v>
      </c>
      <c r="G218" s="1">
        <v>3161</v>
      </c>
      <c r="H218" s="1">
        <v>1873</v>
      </c>
      <c r="I218" s="1">
        <v>8480</v>
      </c>
      <c r="J218" s="1">
        <v>1137</v>
      </c>
      <c r="K218" s="1">
        <v>1094</v>
      </c>
      <c r="L218" s="1">
        <v>2453</v>
      </c>
      <c r="M218" s="1">
        <v>7959</v>
      </c>
      <c r="N218" s="1">
        <v>1738</v>
      </c>
      <c r="O218" s="1">
        <v>1082</v>
      </c>
      <c r="P218" s="1">
        <v>4387</v>
      </c>
      <c r="Q218" s="1">
        <v>218</v>
      </c>
      <c r="R218" s="1">
        <v>804</v>
      </c>
      <c r="S218" s="1">
        <v>1615</v>
      </c>
      <c r="T218" s="1">
        <v>286</v>
      </c>
      <c r="U218" s="1">
        <v>1293</v>
      </c>
      <c r="V218" s="1">
        <v>12215</v>
      </c>
      <c r="W218" s="1">
        <v>3923</v>
      </c>
      <c r="X218" s="1">
        <v>1716</v>
      </c>
      <c r="Z218" s="1">
        <v>6073</v>
      </c>
      <c r="AA218" s="1">
        <v>2434</v>
      </c>
      <c r="AB218" s="1">
        <v>13514</v>
      </c>
      <c r="AC218" s="1">
        <v>4684</v>
      </c>
      <c r="AD218" s="1">
        <v>7959</v>
      </c>
      <c r="AE218" s="1">
        <v>3624</v>
      </c>
      <c r="AF218" s="1">
        <v>4605</v>
      </c>
      <c r="AG218" s="1">
        <v>1901</v>
      </c>
      <c r="AH218" s="1">
        <v>12215</v>
      </c>
      <c r="AI218" s="1">
        <v>3923</v>
      </c>
      <c r="AJ218" s="1">
        <v>3012</v>
      </c>
    </row>
    <row r="219" spans="1:36">
      <c r="A219" s="1" t="s">
        <v>11</v>
      </c>
      <c r="B219" s="1">
        <v>2008</v>
      </c>
      <c r="C219" s="1">
        <v>68279</v>
      </c>
      <c r="D219" s="1">
        <v>48810</v>
      </c>
      <c r="E219" s="1">
        <v>6301</v>
      </c>
      <c r="F219" s="1">
        <v>2612</v>
      </c>
      <c r="G219" s="1">
        <v>3177</v>
      </c>
      <c r="H219" s="1">
        <v>2097</v>
      </c>
      <c r="I219" s="1">
        <v>9410</v>
      </c>
      <c r="J219" s="1">
        <v>1144</v>
      </c>
      <c r="K219" s="1">
        <v>1173</v>
      </c>
      <c r="L219" s="1">
        <v>2595</v>
      </c>
      <c r="M219" s="1">
        <v>8350</v>
      </c>
      <c r="N219" s="1">
        <v>1752</v>
      </c>
      <c r="O219" s="1">
        <v>1111</v>
      </c>
      <c r="P219" s="1">
        <v>4720</v>
      </c>
      <c r="Q219" s="1">
        <v>245</v>
      </c>
      <c r="R219" s="1">
        <v>963</v>
      </c>
      <c r="S219" s="1">
        <v>1515</v>
      </c>
      <c r="T219" s="1">
        <v>360</v>
      </c>
      <c r="U219" s="1">
        <v>1286</v>
      </c>
      <c r="V219" s="1">
        <v>13057</v>
      </c>
      <c r="W219" s="1">
        <v>4344</v>
      </c>
      <c r="X219" s="1">
        <v>2067</v>
      </c>
      <c r="Z219" s="1">
        <v>6301</v>
      </c>
      <c r="AA219" s="1">
        <v>2612</v>
      </c>
      <c r="AB219" s="1">
        <v>14684</v>
      </c>
      <c r="AC219" s="1">
        <v>4912</v>
      </c>
      <c r="AD219" s="1">
        <v>8350</v>
      </c>
      <c r="AE219" s="1">
        <v>3826</v>
      </c>
      <c r="AF219" s="1">
        <v>4965</v>
      </c>
      <c r="AG219" s="1">
        <v>1875</v>
      </c>
      <c r="AH219" s="1">
        <v>13057</v>
      </c>
      <c r="AI219" s="1">
        <v>4344</v>
      </c>
      <c r="AJ219" s="1">
        <v>3353</v>
      </c>
    </row>
    <row r="220" spans="1:36">
      <c r="A220" s="1" t="s">
        <v>11</v>
      </c>
      <c r="B220" s="1">
        <v>2009</v>
      </c>
      <c r="C220" s="1">
        <v>69377</v>
      </c>
      <c r="D220" s="1">
        <v>49358</v>
      </c>
      <c r="E220" s="1">
        <v>6344</v>
      </c>
      <c r="F220" s="1">
        <v>2648</v>
      </c>
      <c r="G220" s="1">
        <v>3337</v>
      </c>
      <c r="H220" s="1">
        <v>1974</v>
      </c>
      <c r="I220" s="1">
        <v>10205</v>
      </c>
      <c r="J220" s="1">
        <v>1184</v>
      </c>
      <c r="K220" s="1">
        <v>1051</v>
      </c>
      <c r="L220" s="1">
        <v>2491</v>
      </c>
      <c r="M220" s="1">
        <v>8506</v>
      </c>
      <c r="N220" s="1">
        <v>1754</v>
      </c>
      <c r="O220" s="1">
        <v>1168</v>
      </c>
      <c r="P220" s="1">
        <v>4284</v>
      </c>
      <c r="Q220" s="1">
        <v>229</v>
      </c>
      <c r="R220" s="1">
        <v>945</v>
      </c>
      <c r="S220" s="1">
        <v>1542</v>
      </c>
      <c r="T220" s="1">
        <v>431</v>
      </c>
      <c r="U220" s="1">
        <v>1265</v>
      </c>
      <c r="V220" s="1">
        <v>13481</v>
      </c>
      <c r="W220" s="1">
        <v>4454</v>
      </c>
      <c r="X220" s="1">
        <v>2083</v>
      </c>
      <c r="Z220" s="1">
        <v>6344</v>
      </c>
      <c r="AA220" s="1">
        <v>2648</v>
      </c>
      <c r="AB220" s="1">
        <v>15516</v>
      </c>
      <c r="AC220" s="1">
        <v>4726</v>
      </c>
      <c r="AD220" s="1">
        <v>8506</v>
      </c>
      <c r="AE220" s="1">
        <v>3867</v>
      </c>
      <c r="AF220" s="1">
        <v>4513</v>
      </c>
      <c r="AG220" s="1">
        <v>1973</v>
      </c>
      <c r="AH220" s="1">
        <v>13481</v>
      </c>
      <c r="AI220" s="1">
        <v>4454</v>
      </c>
      <c r="AJ220" s="1">
        <v>3349</v>
      </c>
    </row>
    <row r="221" spans="1:36">
      <c r="A221" s="1" t="s">
        <v>11</v>
      </c>
    </row>
    <row r="222" spans="1:36">
      <c r="A222" s="1" t="s">
        <v>11</v>
      </c>
      <c r="B222" s="1" t="s">
        <v>1</v>
      </c>
      <c r="C222" s="1">
        <v>63410.400000000001</v>
      </c>
      <c r="D222" s="1">
        <v>45347</v>
      </c>
      <c r="E222" s="1">
        <v>6029.6</v>
      </c>
      <c r="F222" s="1">
        <v>2445.4</v>
      </c>
      <c r="G222" s="1">
        <v>3079</v>
      </c>
      <c r="H222" s="1">
        <v>1922.4</v>
      </c>
      <c r="I222" s="1">
        <v>8712.2000000000007</v>
      </c>
      <c r="J222" s="1">
        <v>1145.2</v>
      </c>
      <c r="K222" s="1">
        <v>1118</v>
      </c>
      <c r="L222" s="1">
        <v>2330</v>
      </c>
      <c r="M222" s="1">
        <v>7521.2</v>
      </c>
      <c r="N222" s="1">
        <v>1722.8</v>
      </c>
      <c r="O222" s="1">
        <v>1070.4000000000001</v>
      </c>
      <c r="P222" s="1">
        <v>4170</v>
      </c>
      <c r="Q222" s="1">
        <v>233.4</v>
      </c>
      <c r="R222" s="1">
        <v>881.4</v>
      </c>
      <c r="S222" s="1">
        <v>1494</v>
      </c>
      <c r="T222" s="1">
        <v>318.39999999999998</v>
      </c>
      <c r="U222" s="1">
        <v>1153.2</v>
      </c>
      <c r="V222" s="1">
        <v>12215.6</v>
      </c>
      <c r="W222" s="1">
        <v>3989</v>
      </c>
      <c r="X222" s="1">
        <v>1858.6</v>
      </c>
      <c r="Z222" s="1">
        <v>6029.6</v>
      </c>
      <c r="AA222" s="1">
        <v>2445.4</v>
      </c>
      <c r="AB222" s="1">
        <v>13713.6</v>
      </c>
      <c r="AC222" s="1">
        <v>4593.2</v>
      </c>
      <c r="AD222" s="1">
        <v>7521.2</v>
      </c>
      <c r="AE222" s="1">
        <v>3674.6</v>
      </c>
      <c r="AF222" s="1">
        <v>4403.3999999999996</v>
      </c>
      <c r="AG222" s="1">
        <v>1812.4</v>
      </c>
      <c r="AH222" s="1">
        <v>12215.6</v>
      </c>
      <c r="AI222" s="1">
        <v>3989</v>
      </c>
      <c r="AJ222" s="1">
        <v>3012.4000000000015</v>
      </c>
    </row>
    <row r="224" spans="1:36">
      <c r="C224" s="1" t="s">
        <v>12</v>
      </c>
      <c r="D224" s="1" t="s">
        <v>12</v>
      </c>
      <c r="E224" s="1" t="s">
        <v>12</v>
      </c>
      <c r="F224" s="1" t="s">
        <v>12</v>
      </c>
      <c r="G224" s="1" t="s">
        <v>12</v>
      </c>
      <c r="H224" s="1" t="s">
        <v>12</v>
      </c>
      <c r="I224" s="1" t="s">
        <v>12</v>
      </c>
      <c r="J224" s="1" t="s">
        <v>12</v>
      </c>
      <c r="K224" s="1" t="s">
        <v>12</v>
      </c>
      <c r="L224" s="1" t="s">
        <v>12</v>
      </c>
      <c r="M224" s="1" t="s">
        <v>12</v>
      </c>
      <c r="N224" s="1" t="s">
        <v>12</v>
      </c>
      <c r="O224" s="1" t="s">
        <v>12</v>
      </c>
      <c r="P224" s="1" t="s">
        <v>12</v>
      </c>
      <c r="Q224" s="1" t="s">
        <v>12</v>
      </c>
      <c r="R224" s="1" t="s">
        <v>12</v>
      </c>
      <c r="S224" s="1" t="s">
        <v>12</v>
      </c>
      <c r="T224" s="1" t="s">
        <v>12</v>
      </c>
      <c r="U224" s="1" t="s">
        <v>12</v>
      </c>
      <c r="V224" s="1" t="s">
        <v>12</v>
      </c>
      <c r="W224" s="1" t="s">
        <v>12</v>
      </c>
      <c r="X224" s="1" t="s">
        <v>12</v>
      </c>
      <c r="Z224" s="1" t="s">
        <v>12</v>
      </c>
      <c r="AA224" s="1" t="s">
        <v>12</v>
      </c>
      <c r="AB224" s="1" t="s">
        <v>12</v>
      </c>
      <c r="AC224" s="1" t="s">
        <v>12</v>
      </c>
      <c r="AD224" s="1" t="s">
        <v>12</v>
      </c>
      <c r="AE224" s="1" t="s">
        <v>12</v>
      </c>
      <c r="AF224" s="1" t="s">
        <v>12</v>
      </c>
      <c r="AG224" s="1" t="s">
        <v>12</v>
      </c>
      <c r="AH224" s="1" t="s">
        <v>12</v>
      </c>
      <c r="AI224" s="1" t="s">
        <v>12</v>
      </c>
      <c r="AJ224" s="1" t="s">
        <v>12</v>
      </c>
    </row>
    <row r="225" spans="1:36">
      <c r="C225" s="1" t="s">
        <v>3</v>
      </c>
      <c r="D225" s="1" t="s">
        <v>15</v>
      </c>
      <c r="E225" s="1" t="s">
        <v>16</v>
      </c>
      <c r="F225" s="1" t="s">
        <v>17</v>
      </c>
      <c r="G225" s="1" t="s">
        <v>18</v>
      </c>
      <c r="H225" s="1" t="s">
        <v>19</v>
      </c>
      <c r="I225" s="1" t="s">
        <v>20</v>
      </c>
      <c r="J225" s="1" t="s">
        <v>22</v>
      </c>
      <c r="K225" s="1" t="s">
        <v>23</v>
      </c>
      <c r="L225" s="1" t="s">
        <v>24</v>
      </c>
      <c r="M225" s="1" t="s">
        <v>25</v>
      </c>
      <c r="N225" s="1" t="s">
        <v>27</v>
      </c>
      <c r="O225" s="1" t="s">
        <v>28</v>
      </c>
      <c r="P225" s="1" t="s">
        <v>29</v>
      </c>
      <c r="Q225" s="1" t="s">
        <v>30</v>
      </c>
      <c r="R225" s="1" t="s">
        <v>31</v>
      </c>
      <c r="S225" s="1" t="s">
        <v>32</v>
      </c>
      <c r="T225" s="1" t="s">
        <v>33</v>
      </c>
      <c r="U225" s="1" t="s">
        <v>34</v>
      </c>
      <c r="V225" s="1" t="s">
        <v>35</v>
      </c>
      <c r="W225" s="1" t="s">
        <v>36</v>
      </c>
      <c r="X225" s="1" t="s">
        <v>37</v>
      </c>
      <c r="Z225" s="1" t="s">
        <v>16</v>
      </c>
      <c r="AA225" s="1" t="s">
        <v>17</v>
      </c>
      <c r="AB225" s="1" t="s">
        <v>38</v>
      </c>
      <c r="AC225" s="1" t="s">
        <v>40</v>
      </c>
      <c r="AD225" s="1" t="s">
        <v>26</v>
      </c>
      <c r="AE225" s="1" t="s">
        <v>42</v>
      </c>
      <c r="AF225" s="1" t="s">
        <v>43</v>
      </c>
      <c r="AG225" s="1" t="s">
        <v>44</v>
      </c>
      <c r="AH225" s="1" t="s">
        <v>45</v>
      </c>
      <c r="AI225" s="1" t="s">
        <v>46</v>
      </c>
      <c r="AJ225" s="1" t="s">
        <v>47</v>
      </c>
    </row>
    <row r="226" spans="1:36">
      <c r="A226" s="1" t="s">
        <v>12</v>
      </c>
      <c r="B226" s="1">
        <v>1997</v>
      </c>
      <c r="C226" s="1">
        <v>53424</v>
      </c>
      <c r="D226" s="1">
        <v>37821</v>
      </c>
      <c r="E226" s="1">
        <v>5622</v>
      </c>
      <c r="F226" s="1">
        <v>2396</v>
      </c>
      <c r="G226" s="1">
        <v>2489</v>
      </c>
      <c r="H226" s="1">
        <v>1561</v>
      </c>
      <c r="I226" s="1">
        <v>8216</v>
      </c>
      <c r="J226" s="1">
        <v>598</v>
      </c>
      <c r="K226" s="1">
        <v>533</v>
      </c>
      <c r="L226" s="1">
        <v>1377</v>
      </c>
      <c r="M226" s="1">
        <v>5665</v>
      </c>
      <c r="N226" s="1">
        <v>1658</v>
      </c>
      <c r="O226" s="1">
        <v>669</v>
      </c>
      <c r="P226" s="1">
        <v>3496</v>
      </c>
      <c r="Q226" s="1">
        <v>304</v>
      </c>
      <c r="R226" s="1">
        <v>752</v>
      </c>
      <c r="S226" s="1">
        <v>1352</v>
      </c>
      <c r="T226" s="1">
        <v>252</v>
      </c>
      <c r="U226" s="1">
        <v>882</v>
      </c>
      <c r="V226" s="1">
        <v>10937</v>
      </c>
      <c r="W226" s="1">
        <v>3040</v>
      </c>
      <c r="X226" s="1">
        <v>1625</v>
      </c>
      <c r="Z226" s="1">
        <v>5622</v>
      </c>
      <c r="AA226" s="1">
        <v>2396</v>
      </c>
      <c r="AB226" s="1">
        <v>12266</v>
      </c>
      <c r="AC226" s="1">
        <v>2508</v>
      </c>
      <c r="AD226" s="1">
        <v>5665</v>
      </c>
      <c r="AE226" s="1">
        <v>3079</v>
      </c>
      <c r="AF226" s="1">
        <v>3800</v>
      </c>
      <c r="AG226" s="1">
        <v>1604</v>
      </c>
      <c r="AH226" s="1">
        <v>10937</v>
      </c>
      <c r="AI226" s="1">
        <v>3040</v>
      </c>
      <c r="AJ226" s="1">
        <v>2507</v>
      </c>
    </row>
    <row r="227" spans="1:36">
      <c r="A227" s="1" t="s">
        <v>12</v>
      </c>
      <c r="B227" s="1">
        <v>1998</v>
      </c>
      <c r="C227" s="1">
        <v>55615</v>
      </c>
      <c r="D227" s="1">
        <v>39790</v>
      </c>
      <c r="E227" s="1">
        <v>5835</v>
      </c>
      <c r="F227" s="1">
        <v>2537</v>
      </c>
      <c r="G227" s="1">
        <v>2603</v>
      </c>
      <c r="H227" s="1">
        <v>1778</v>
      </c>
      <c r="I227" s="1">
        <v>8531</v>
      </c>
      <c r="J227" s="1">
        <v>699</v>
      </c>
      <c r="K227" s="1">
        <v>571</v>
      </c>
      <c r="L227" s="1">
        <v>1365</v>
      </c>
      <c r="M227" s="1">
        <v>5971</v>
      </c>
      <c r="N227" s="1">
        <v>1666</v>
      </c>
      <c r="O227" s="1">
        <v>735</v>
      </c>
      <c r="P227" s="1">
        <v>3774</v>
      </c>
      <c r="Q227" s="1">
        <v>310</v>
      </c>
      <c r="R227" s="1">
        <v>856</v>
      </c>
      <c r="S227" s="1">
        <v>1407</v>
      </c>
      <c r="T227" s="1">
        <v>290</v>
      </c>
      <c r="U227" s="1">
        <v>861</v>
      </c>
      <c r="V227" s="1">
        <v>11563</v>
      </c>
      <c r="W227" s="1">
        <v>2837</v>
      </c>
      <c r="X227" s="1">
        <v>1424</v>
      </c>
      <c r="Z227" s="1">
        <v>5835</v>
      </c>
      <c r="AA227" s="1">
        <v>2537</v>
      </c>
      <c r="AB227" s="1">
        <v>12912</v>
      </c>
      <c r="AC227" s="1">
        <v>2635</v>
      </c>
      <c r="AD227" s="1">
        <v>5971</v>
      </c>
      <c r="AE227" s="1">
        <v>3257</v>
      </c>
      <c r="AF227" s="1">
        <v>4084</v>
      </c>
      <c r="AG227" s="1">
        <v>1697</v>
      </c>
      <c r="AH227" s="1">
        <v>11563</v>
      </c>
      <c r="AI227" s="1">
        <v>2837</v>
      </c>
      <c r="AJ227" s="1">
        <v>2287</v>
      </c>
    </row>
    <row r="228" spans="1:36">
      <c r="A228" s="1" t="s">
        <v>12</v>
      </c>
      <c r="B228" s="1">
        <v>1999</v>
      </c>
      <c r="C228" s="1">
        <v>57130</v>
      </c>
      <c r="D228" s="1">
        <v>40281</v>
      </c>
      <c r="E228" s="1">
        <v>6137</v>
      </c>
      <c r="F228" s="1">
        <v>2513</v>
      </c>
      <c r="G228" s="1">
        <v>2582</v>
      </c>
      <c r="H228" s="1">
        <v>1844</v>
      </c>
      <c r="I228" s="1">
        <v>8633</v>
      </c>
      <c r="J228" s="1">
        <v>624</v>
      </c>
      <c r="K228" s="1">
        <v>633</v>
      </c>
      <c r="L228" s="1">
        <v>1516</v>
      </c>
      <c r="M228" s="1">
        <v>5943</v>
      </c>
      <c r="N228" s="1">
        <v>1769</v>
      </c>
      <c r="O228" s="1">
        <v>762</v>
      </c>
      <c r="P228" s="1">
        <v>3551</v>
      </c>
      <c r="Q228" s="1">
        <v>313</v>
      </c>
      <c r="R228" s="1">
        <v>919</v>
      </c>
      <c r="S228" s="1">
        <v>1372</v>
      </c>
      <c r="T228" s="1">
        <v>286</v>
      </c>
      <c r="U228" s="1">
        <v>883</v>
      </c>
      <c r="V228" s="1">
        <v>12477</v>
      </c>
      <c r="W228" s="1">
        <v>2890</v>
      </c>
      <c r="X228" s="1">
        <v>1481</v>
      </c>
      <c r="Z228" s="1">
        <v>6137</v>
      </c>
      <c r="AA228" s="1">
        <v>2513</v>
      </c>
      <c r="AB228" s="1">
        <v>13059</v>
      </c>
      <c r="AC228" s="1">
        <v>2773</v>
      </c>
      <c r="AD228" s="1">
        <v>5943</v>
      </c>
      <c r="AE228" s="1">
        <v>3450</v>
      </c>
      <c r="AF228" s="1">
        <v>3864</v>
      </c>
      <c r="AG228" s="1">
        <v>1658</v>
      </c>
      <c r="AH228" s="1">
        <v>12477</v>
      </c>
      <c r="AI228" s="1">
        <v>2890</v>
      </c>
      <c r="AJ228" s="1">
        <v>2366</v>
      </c>
    </row>
    <row r="229" spans="1:36">
      <c r="A229" s="1" t="s">
        <v>12</v>
      </c>
      <c r="B229" s="1">
        <v>2000</v>
      </c>
      <c r="C229" s="1">
        <v>60670</v>
      </c>
      <c r="D229" s="1">
        <v>43290</v>
      </c>
      <c r="E229" s="1">
        <v>6293</v>
      </c>
      <c r="F229" s="1">
        <v>2548</v>
      </c>
      <c r="G229" s="1">
        <v>2764</v>
      </c>
      <c r="H229" s="1">
        <v>1926</v>
      </c>
      <c r="I229" s="1">
        <v>9023</v>
      </c>
      <c r="J229" s="1">
        <v>735</v>
      </c>
      <c r="K229" s="1">
        <v>763</v>
      </c>
      <c r="L229" s="1">
        <v>1642</v>
      </c>
      <c r="M229" s="1">
        <v>7178</v>
      </c>
      <c r="N229" s="1">
        <v>1850</v>
      </c>
      <c r="O229" s="1">
        <v>767</v>
      </c>
      <c r="P229" s="1">
        <v>3908</v>
      </c>
      <c r="Q229" s="1">
        <v>303</v>
      </c>
      <c r="R229" s="1">
        <v>978</v>
      </c>
      <c r="S229" s="1">
        <v>1313</v>
      </c>
      <c r="T229" s="1">
        <v>298</v>
      </c>
      <c r="U229" s="1">
        <v>1000</v>
      </c>
      <c r="V229" s="1">
        <v>12506</v>
      </c>
      <c r="W229" s="1">
        <v>3255</v>
      </c>
      <c r="X229" s="1">
        <v>1619</v>
      </c>
      <c r="Z229" s="1">
        <v>6293</v>
      </c>
      <c r="AA229" s="1">
        <v>2548</v>
      </c>
      <c r="AB229" s="1">
        <v>13713</v>
      </c>
      <c r="AC229" s="1">
        <v>3140</v>
      </c>
      <c r="AD229" s="1">
        <v>7178</v>
      </c>
      <c r="AE229" s="1">
        <v>3595</v>
      </c>
      <c r="AF229" s="1">
        <v>4211</v>
      </c>
      <c r="AG229" s="1">
        <v>1611</v>
      </c>
      <c r="AH229" s="1">
        <v>12506</v>
      </c>
      <c r="AI229" s="1">
        <v>3255</v>
      </c>
      <c r="AJ229" s="1">
        <v>2620</v>
      </c>
    </row>
    <row r="230" spans="1:36">
      <c r="A230" s="1" t="s">
        <v>12</v>
      </c>
      <c r="B230" s="1">
        <v>2001</v>
      </c>
      <c r="C230" s="1">
        <v>63903</v>
      </c>
      <c r="D230" s="1">
        <v>45487</v>
      </c>
      <c r="E230" s="1">
        <v>6522</v>
      </c>
      <c r="F230" s="1">
        <v>2644</v>
      </c>
      <c r="G230" s="1">
        <v>2944</v>
      </c>
      <c r="H230" s="1">
        <v>2101</v>
      </c>
      <c r="I230" s="1">
        <v>9789</v>
      </c>
      <c r="J230" s="1">
        <v>802</v>
      </c>
      <c r="K230" s="1">
        <v>772</v>
      </c>
      <c r="L230" s="1">
        <v>1619</v>
      </c>
      <c r="M230" s="1">
        <v>6970</v>
      </c>
      <c r="N230" s="1">
        <v>1920</v>
      </c>
      <c r="O230" s="1">
        <v>1062</v>
      </c>
      <c r="P230" s="1">
        <v>4381</v>
      </c>
      <c r="Q230" s="1">
        <v>312</v>
      </c>
      <c r="R230" s="1">
        <v>969</v>
      </c>
      <c r="S230" s="1">
        <v>1438</v>
      </c>
      <c r="T230" s="1">
        <v>300</v>
      </c>
      <c r="U230" s="1">
        <v>941</v>
      </c>
      <c r="V230" s="1">
        <v>13457</v>
      </c>
      <c r="W230" s="1">
        <v>3515</v>
      </c>
      <c r="X230" s="1">
        <v>1444</v>
      </c>
      <c r="Z230" s="1">
        <v>6522</v>
      </c>
      <c r="AA230" s="1">
        <v>2644</v>
      </c>
      <c r="AB230" s="1">
        <v>14834</v>
      </c>
      <c r="AC230" s="1">
        <v>3193</v>
      </c>
      <c r="AD230" s="1">
        <v>6970</v>
      </c>
      <c r="AE230" s="1">
        <v>3951</v>
      </c>
      <c r="AF230" s="1">
        <v>4693</v>
      </c>
      <c r="AG230" s="1">
        <v>1738</v>
      </c>
      <c r="AH230" s="1">
        <v>13457</v>
      </c>
      <c r="AI230" s="1">
        <v>3515</v>
      </c>
      <c r="AJ230" s="1">
        <v>2386</v>
      </c>
    </row>
    <row r="231" spans="1:36">
      <c r="A231" s="1" t="s">
        <v>12</v>
      </c>
      <c r="B231" s="1">
        <v>2002</v>
      </c>
      <c r="C231" s="1">
        <v>65371</v>
      </c>
      <c r="D231" s="1">
        <v>46947</v>
      </c>
      <c r="E231" s="1">
        <v>6559</v>
      </c>
      <c r="F231" s="1">
        <v>2523</v>
      </c>
      <c r="G231" s="1">
        <v>2909</v>
      </c>
      <c r="H231" s="1">
        <v>1969</v>
      </c>
      <c r="I231" s="1">
        <v>9663</v>
      </c>
      <c r="J231" s="1">
        <v>959</v>
      </c>
      <c r="K231" s="1">
        <v>810</v>
      </c>
      <c r="L231" s="1">
        <v>1815</v>
      </c>
      <c r="M231" s="1">
        <v>8184</v>
      </c>
      <c r="N231" s="1">
        <v>1919</v>
      </c>
      <c r="O231" s="1">
        <v>854</v>
      </c>
      <c r="P231" s="1">
        <v>4416</v>
      </c>
      <c r="Q231" s="1">
        <v>306</v>
      </c>
      <c r="R231" s="1">
        <v>1017</v>
      </c>
      <c r="S231" s="1">
        <v>1729</v>
      </c>
      <c r="T231" s="1">
        <v>351</v>
      </c>
      <c r="U231" s="1">
        <v>965</v>
      </c>
      <c r="V231" s="1">
        <v>13392</v>
      </c>
      <c r="W231" s="1">
        <v>3505</v>
      </c>
      <c r="X231" s="1">
        <v>1527</v>
      </c>
      <c r="Z231" s="1">
        <v>6559</v>
      </c>
      <c r="AA231" s="1">
        <v>2523</v>
      </c>
      <c r="AB231" s="1">
        <v>14541</v>
      </c>
      <c r="AC231" s="1">
        <v>3584</v>
      </c>
      <c r="AD231" s="1">
        <v>8184</v>
      </c>
      <c r="AE231" s="1">
        <v>3790</v>
      </c>
      <c r="AF231" s="1">
        <v>4722</v>
      </c>
      <c r="AG231" s="1">
        <v>2080</v>
      </c>
      <c r="AH231" s="1">
        <v>13392</v>
      </c>
      <c r="AI231" s="1">
        <v>3505</v>
      </c>
      <c r="AJ231" s="1">
        <v>2491</v>
      </c>
    </row>
    <row r="232" spans="1:36">
      <c r="A232" s="1" t="s">
        <v>12</v>
      </c>
      <c r="B232" s="1">
        <v>2003</v>
      </c>
      <c r="C232" s="1">
        <v>65704</v>
      </c>
      <c r="D232" s="1">
        <v>46958</v>
      </c>
      <c r="E232" s="1">
        <v>6588</v>
      </c>
      <c r="F232" s="1">
        <v>2615</v>
      </c>
      <c r="G232" s="1">
        <v>3037</v>
      </c>
      <c r="H232" s="1">
        <v>1928</v>
      </c>
      <c r="I232" s="1">
        <v>10129</v>
      </c>
      <c r="J232" s="1">
        <v>929</v>
      </c>
      <c r="K232" s="1">
        <v>1003</v>
      </c>
      <c r="L232" s="1">
        <v>1734</v>
      </c>
      <c r="M232" s="1">
        <v>7415</v>
      </c>
      <c r="N232" s="1">
        <v>1994</v>
      </c>
      <c r="O232" s="1">
        <v>872</v>
      </c>
      <c r="P232" s="1">
        <v>4249</v>
      </c>
      <c r="Q232" s="1">
        <v>292</v>
      </c>
      <c r="R232" s="1">
        <v>1074</v>
      </c>
      <c r="S232" s="1">
        <v>1699</v>
      </c>
      <c r="T232" s="1">
        <v>383</v>
      </c>
      <c r="U232" s="1">
        <v>1018</v>
      </c>
      <c r="V232" s="1">
        <v>13301</v>
      </c>
      <c r="W232" s="1">
        <v>3689</v>
      </c>
      <c r="X232" s="1">
        <v>1755</v>
      </c>
      <c r="Z232" s="1">
        <v>6588</v>
      </c>
      <c r="AA232" s="1">
        <v>2615</v>
      </c>
      <c r="AB232" s="1">
        <v>15094</v>
      </c>
      <c r="AC232" s="1">
        <v>3666</v>
      </c>
      <c r="AD232" s="1">
        <v>7415</v>
      </c>
      <c r="AE232" s="1">
        <v>3940</v>
      </c>
      <c r="AF232" s="1">
        <v>4541</v>
      </c>
      <c r="AG232" s="1">
        <v>2082</v>
      </c>
      <c r="AH232" s="1">
        <v>13301</v>
      </c>
      <c r="AI232" s="1">
        <v>3689</v>
      </c>
      <c r="AJ232" s="1">
        <v>2773</v>
      </c>
    </row>
    <row r="233" spans="1:36">
      <c r="A233" s="1" t="s">
        <v>12</v>
      </c>
      <c r="B233" s="1">
        <v>2004</v>
      </c>
      <c r="C233" s="1">
        <v>69817</v>
      </c>
      <c r="D233" s="1">
        <v>49273</v>
      </c>
      <c r="E233" s="1">
        <v>6939</v>
      </c>
      <c r="F233" s="1">
        <v>2792</v>
      </c>
      <c r="G233" s="1">
        <v>3225</v>
      </c>
      <c r="H233" s="1">
        <v>2122</v>
      </c>
      <c r="I233" s="1">
        <v>10979</v>
      </c>
      <c r="J233" s="1">
        <v>964</v>
      </c>
      <c r="K233" s="1">
        <v>1028</v>
      </c>
      <c r="L233" s="1">
        <v>1872</v>
      </c>
      <c r="M233" s="1">
        <v>7251</v>
      </c>
      <c r="N233" s="1">
        <v>2080</v>
      </c>
      <c r="O233" s="1">
        <v>923</v>
      </c>
      <c r="P233" s="1">
        <v>4565</v>
      </c>
      <c r="Q233" s="1">
        <v>312</v>
      </c>
      <c r="R233" s="1">
        <v>1140</v>
      </c>
      <c r="S233" s="1">
        <v>1659</v>
      </c>
      <c r="T233" s="1">
        <v>263</v>
      </c>
      <c r="U233" s="1">
        <v>1160</v>
      </c>
      <c r="V233" s="1">
        <v>14751</v>
      </c>
      <c r="W233" s="1">
        <v>3841</v>
      </c>
      <c r="X233" s="1">
        <v>1952</v>
      </c>
      <c r="Z233" s="1">
        <v>6939</v>
      </c>
      <c r="AA233" s="1">
        <v>2792</v>
      </c>
      <c r="AB233" s="1">
        <v>16326</v>
      </c>
      <c r="AC233" s="1">
        <v>3864</v>
      </c>
      <c r="AD233" s="1">
        <v>7251</v>
      </c>
      <c r="AE233" s="1">
        <v>4143</v>
      </c>
      <c r="AF233" s="1">
        <v>4877</v>
      </c>
      <c r="AG233" s="1">
        <v>1922</v>
      </c>
      <c r="AH233" s="1">
        <v>14751</v>
      </c>
      <c r="AI233" s="1">
        <v>3841</v>
      </c>
      <c r="AJ233" s="1">
        <v>3111</v>
      </c>
    </row>
    <row r="234" spans="1:36">
      <c r="A234" s="1" t="s">
        <v>12</v>
      </c>
      <c r="B234" s="1">
        <v>2005</v>
      </c>
      <c r="C234" s="1">
        <v>74196</v>
      </c>
      <c r="D234" s="1">
        <v>52284</v>
      </c>
      <c r="E234" s="1">
        <v>7252</v>
      </c>
      <c r="F234" s="1">
        <v>2838</v>
      </c>
      <c r="G234" s="1">
        <v>3501</v>
      </c>
      <c r="H234" s="1">
        <v>2430</v>
      </c>
      <c r="I234" s="1">
        <v>10785</v>
      </c>
      <c r="J234" s="1">
        <v>971</v>
      </c>
      <c r="K234" s="1">
        <v>1156</v>
      </c>
      <c r="L234" s="1">
        <v>2126</v>
      </c>
      <c r="M234" s="1">
        <v>8127</v>
      </c>
      <c r="N234" s="1">
        <v>2085</v>
      </c>
      <c r="O234" s="1">
        <v>1217</v>
      </c>
      <c r="P234" s="1">
        <v>5031</v>
      </c>
      <c r="Q234" s="1">
        <v>298</v>
      </c>
      <c r="R234" s="1">
        <v>1336</v>
      </c>
      <c r="S234" s="1">
        <v>1727</v>
      </c>
      <c r="T234" s="1">
        <v>292</v>
      </c>
      <c r="U234" s="1">
        <v>1111</v>
      </c>
      <c r="V234" s="1">
        <v>15789</v>
      </c>
      <c r="W234" s="1">
        <v>3973</v>
      </c>
      <c r="X234" s="1">
        <v>2150</v>
      </c>
      <c r="Z234" s="1">
        <v>7252</v>
      </c>
      <c r="AA234" s="1">
        <v>2838</v>
      </c>
      <c r="AB234" s="1">
        <v>16716</v>
      </c>
      <c r="AC234" s="1">
        <v>4253</v>
      </c>
      <c r="AD234" s="1">
        <v>8127</v>
      </c>
      <c r="AE234" s="1">
        <v>4638</v>
      </c>
      <c r="AF234" s="1">
        <v>5329</v>
      </c>
      <c r="AG234" s="1">
        <v>2019</v>
      </c>
      <c r="AH234" s="1">
        <v>15789</v>
      </c>
      <c r="AI234" s="1">
        <v>3973</v>
      </c>
      <c r="AJ234" s="1">
        <v>3262</v>
      </c>
    </row>
    <row r="235" spans="1:36">
      <c r="A235" s="1" t="s">
        <v>12</v>
      </c>
      <c r="B235" s="1">
        <v>2006</v>
      </c>
      <c r="C235" s="1">
        <v>85236</v>
      </c>
      <c r="D235" s="1">
        <v>59736</v>
      </c>
      <c r="E235" s="1">
        <v>7449</v>
      </c>
      <c r="F235" s="1">
        <v>3588</v>
      </c>
      <c r="G235" s="1">
        <v>3984</v>
      </c>
      <c r="H235" s="1">
        <v>3036</v>
      </c>
      <c r="I235" s="1">
        <v>12470</v>
      </c>
      <c r="J235" s="1">
        <v>1088</v>
      </c>
      <c r="K235" s="1">
        <v>1132</v>
      </c>
      <c r="L235" s="1">
        <v>2376</v>
      </c>
      <c r="M235" s="1">
        <v>9786</v>
      </c>
      <c r="N235" s="1">
        <v>2435</v>
      </c>
      <c r="O235" s="1">
        <v>1374</v>
      </c>
      <c r="P235" s="1">
        <v>5890</v>
      </c>
      <c r="Q235" s="1">
        <v>323</v>
      </c>
      <c r="R235" s="1">
        <v>1341</v>
      </c>
      <c r="S235" s="1">
        <v>1837</v>
      </c>
      <c r="T235" s="1">
        <v>280</v>
      </c>
      <c r="U235" s="1">
        <v>1347</v>
      </c>
      <c r="V235" s="1">
        <v>18616</v>
      </c>
      <c r="W235" s="1">
        <v>4851</v>
      </c>
      <c r="X235" s="1">
        <v>2032</v>
      </c>
      <c r="Z235" s="1">
        <v>7449</v>
      </c>
      <c r="AA235" s="1">
        <v>3588</v>
      </c>
      <c r="AB235" s="1">
        <v>19490</v>
      </c>
      <c r="AC235" s="1">
        <v>4596</v>
      </c>
      <c r="AD235" s="1">
        <v>9786</v>
      </c>
      <c r="AE235" s="1">
        <v>5150</v>
      </c>
      <c r="AF235" s="1">
        <v>6213</v>
      </c>
      <c r="AG235" s="1">
        <v>2117</v>
      </c>
      <c r="AH235" s="1">
        <v>18616</v>
      </c>
      <c r="AI235" s="1">
        <v>4851</v>
      </c>
      <c r="AJ235" s="1">
        <v>3380</v>
      </c>
    </row>
    <row r="236" spans="1:36">
      <c r="A236" s="1" t="s">
        <v>12</v>
      </c>
      <c r="B236" s="1">
        <v>2007</v>
      </c>
      <c r="C236" s="1">
        <v>85912</v>
      </c>
      <c r="D236" s="1">
        <v>59288</v>
      </c>
      <c r="E236" s="1">
        <v>7491</v>
      </c>
      <c r="F236" s="1">
        <v>3548</v>
      </c>
      <c r="G236" s="1">
        <v>3768</v>
      </c>
      <c r="H236" s="1">
        <v>2608</v>
      </c>
      <c r="I236" s="1">
        <v>12805</v>
      </c>
      <c r="J236" s="1">
        <v>1090</v>
      </c>
      <c r="K236" s="1">
        <v>1060</v>
      </c>
      <c r="L236" s="1">
        <v>2663</v>
      </c>
      <c r="M236" s="1">
        <v>10015</v>
      </c>
      <c r="N236" s="1">
        <v>2259</v>
      </c>
      <c r="O236" s="1">
        <v>1288</v>
      </c>
      <c r="P236" s="1">
        <v>5387</v>
      </c>
      <c r="Q236" s="1">
        <v>291</v>
      </c>
      <c r="R236" s="1">
        <v>1176</v>
      </c>
      <c r="S236" s="1">
        <v>2124</v>
      </c>
      <c r="T236" s="1">
        <v>340</v>
      </c>
      <c r="U236" s="1">
        <v>1374</v>
      </c>
      <c r="V236" s="1">
        <v>19766</v>
      </c>
      <c r="W236" s="1">
        <v>4331</v>
      </c>
      <c r="X236" s="1">
        <v>2527</v>
      </c>
      <c r="Z236" s="1">
        <v>7491</v>
      </c>
      <c r="AA236" s="1">
        <v>3548</v>
      </c>
      <c r="AB236" s="1">
        <v>19181</v>
      </c>
      <c r="AC236" s="1">
        <v>4813</v>
      </c>
      <c r="AD236" s="1">
        <v>10015</v>
      </c>
      <c r="AE236" s="1">
        <v>4723</v>
      </c>
      <c r="AF236" s="1">
        <v>5678</v>
      </c>
      <c r="AG236" s="1">
        <v>2464</v>
      </c>
      <c r="AH236" s="1">
        <v>19766</v>
      </c>
      <c r="AI236" s="1">
        <v>4331</v>
      </c>
      <c r="AJ236" s="1">
        <v>3902</v>
      </c>
    </row>
    <row r="237" spans="1:36">
      <c r="A237" s="1" t="s">
        <v>12</v>
      </c>
      <c r="B237" s="1">
        <v>2008</v>
      </c>
      <c r="C237" s="1">
        <v>86911</v>
      </c>
      <c r="D237" s="1">
        <v>60643</v>
      </c>
      <c r="E237" s="1">
        <v>7713</v>
      </c>
      <c r="F237" s="1">
        <v>3301</v>
      </c>
      <c r="G237" s="1">
        <v>3977</v>
      </c>
      <c r="H237" s="1">
        <v>2328</v>
      </c>
      <c r="I237" s="1">
        <v>14073</v>
      </c>
      <c r="J237" s="1">
        <v>1204</v>
      </c>
      <c r="K237" s="1">
        <v>1248</v>
      </c>
      <c r="L237" s="1">
        <v>2753</v>
      </c>
      <c r="M237" s="1">
        <v>9429</v>
      </c>
      <c r="N237" s="1">
        <v>2492</v>
      </c>
      <c r="O237" s="1">
        <v>1380</v>
      </c>
      <c r="P237" s="1">
        <v>5522</v>
      </c>
      <c r="Q237" s="1">
        <v>290</v>
      </c>
      <c r="R237" s="1">
        <v>1300</v>
      </c>
      <c r="S237" s="1">
        <v>1867</v>
      </c>
      <c r="T237" s="1">
        <v>305</v>
      </c>
      <c r="U237" s="1">
        <v>1462</v>
      </c>
      <c r="V237" s="1">
        <v>19052</v>
      </c>
      <c r="W237" s="1">
        <v>4579</v>
      </c>
      <c r="X237" s="1">
        <v>2636</v>
      </c>
      <c r="Z237" s="1">
        <v>7713</v>
      </c>
      <c r="AA237" s="1">
        <v>3301</v>
      </c>
      <c r="AB237" s="1">
        <v>20378</v>
      </c>
      <c r="AC237" s="1">
        <v>5205</v>
      </c>
      <c r="AD237" s="1">
        <v>9429</v>
      </c>
      <c r="AE237" s="1">
        <v>5172</v>
      </c>
      <c r="AF237" s="1">
        <v>5812</v>
      </c>
      <c r="AG237" s="1">
        <v>2172</v>
      </c>
      <c r="AH237" s="1">
        <v>19052</v>
      </c>
      <c r="AI237" s="1">
        <v>4579</v>
      </c>
      <c r="AJ237" s="1">
        <v>4098</v>
      </c>
    </row>
    <row r="238" spans="1:36">
      <c r="A238" s="1" t="s">
        <v>12</v>
      </c>
      <c r="B238" s="1">
        <v>2009</v>
      </c>
      <c r="C238" s="1">
        <v>84976</v>
      </c>
      <c r="D238" s="1">
        <v>59238</v>
      </c>
      <c r="E238" s="1">
        <v>7778</v>
      </c>
      <c r="F238" s="1">
        <v>3395</v>
      </c>
      <c r="G238" s="1">
        <v>4001</v>
      </c>
      <c r="H238" s="1">
        <v>2251</v>
      </c>
      <c r="I238" s="1">
        <v>13862</v>
      </c>
      <c r="J238" s="1">
        <v>1139</v>
      </c>
      <c r="K238" s="1">
        <v>1152</v>
      </c>
      <c r="L238" s="1">
        <v>2476</v>
      </c>
      <c r="M238" s="1">
        <v>9436</v>
      </c>
      <c r="N238" s="1">
        <v>2149</v>
      </c>
      <c r="O238" s="1">
        <v>1397</v>
      </c>
      <c r="P238" s="1">
        <v>4976</v>
      </c>
      <c r="Q238" s="1">
        <v>289</v>
      </c>
      <c r="R238" s="1">
        <v>1351</v>
      </c>
      <c r="S238" s="1">
        <v>1963</v>
      </c>
      <c r="T238" s="1">
        <v>383</v>
      </c>
      <c r="U238" s="1">
        <v>1239</v>
      </c>
      <c r="V238" s="1">
        <v>18830</v>
      </c>
      <c r="W238" s="1">
        <v>4697</v>
      </c>
      <c r="X238" s="1">
        <v>2212</v>
      </c>
      <c r="Z238" s="1">
        <v>7778</v>
      </c>
      <c r="AA238" s="1">
        <v>3395</v>
      </c>
      <c r="AB238" s="1">
        <v>20114</v>
      </c>
      <c r="AC238" s="1">
        <v>4767</v>
      </c>
      <c r="AD238" s="1">
        <v>9436</v>
      </c>
      <c r="AE238" s="1">
        <v>4897</v>
      </c>
      <c r="AF238" s="1">
        <v>5265</v>
      </c>
      <c r="AG238" s="1">
        <v>2346</v>
      </c>
      <c r="AH238" s="1">
        <v>18830</v>
      </c>
      <c r="AI238" s="1">
        <v>4697</v>
      </c>
      <c r="AJ238" s="1">
        <v>3451</v>
      </c>
    </row>
    <row r="239" spans="1:36">
      <c r="A239" s="1" t="s">
        <v>12</v>
      </c>
    </row>
    <row r="240" spans="1:36">
      <c r="A240" s="1" t="s">
        <v>12</v>
      </c>
      <c r="B240" s="1" t="s">
        <v>1</v>
      </c>
      <c r="C240" s="1">
        <v>83446.2</v>
      </c>
      <c r="D240" s="1">
        <v>58237.8</v>
      </c>
      <c r="E240" s="1">
        <v>7536.6</v>
      </c>
      <c r="F240" s="1">
        <v>3334</v>
      </c>
      <c r="G240" s="1">
        <v>3846.2</v>
      </c>
      <c r="H240" s="1">
        <v>2530.6</v>
      </c>
      <c r="I240" s="1">
        <v>12799</v>
      </c>
      <c r="J240" s="1">
        <v>1098.4000000000001</v>
      </c>
      <c r="K240" s="1">
        <v>1149.5999999999999</v>
      </c>
      <c r="L240" s="1">
        <v>2478.8000000000002</v>
      </c>
      <c r="M240" s="1">
        <v>9358.6</v>
      </c>
      <c r="N240" s="1">
        <v>2284</v>
      </c>
      <c r="O240" s="1">
        <v>1331.2</v>
      </c>
      <c r="P240" s="1">
        <v>5361.2</v>
      </c>
      <c r="Q240" s="1">
        <v>298.2</v>
      </c>
      <c r="R240" s="1">
        <v>1300.8</v>
      </c>
      <c r="S240" s="1">
        <v>1903.6</v>
      </c>
      <c r="T240" s="1">
        <v>320</v>
      </c>
      <c r="U240" s="1">
        <v>1306.5999999999999</v>
      </c>
      <c r="V240" s="1">
        <v>18410.599999999999</v>
      </c>
      <c r="W240" s="1">
        <v>4486.2</v>
      </c>
      <c r="X240" s="1">
        <v>2311.4</v>
      </c>
      <c r="Z240" s="1">
        <v>7536.6</v>
      </c>
      <c r="AA240" s="1">
        <v>3334</v>
      </c>
      <c r="AB240" s="1">
        <v>19175.8</v>
      </c>
      <c r="AC240" s="1">
        <v>4726.8</v>
      </c>
      <c r="AD240" s="1">
        <v>9358.6</v>
      </c>
      <c r="AE240" s="1">
        <v>4916</v>
      </c>
      <c r="AF240" s="1">
        <v>5659.4</v>
      </c>
      <c r="AG240" s="1">
        <v>2223.6</v>
      </c>
      <c r="AH240" s="1">
        <v>18410.599999999999</v>
      </c>
      <c r="AI240" s="1">
        <v>4486.2</v>
      </c>
      <c r="AJ240" s="1">
        <v>3618.6000000000058</v>
      </c>
    </row>
    <row r="242" spans="1:36">
      <c r="C242" s="1" t="s">
        <v>13</v>
      </c>
      <c r="D242" s="1" t="s">
        <v>13</v>
      </c>
      <c r="E242" s="1" t="s">
        <v>13</v>
      </c>
      <c r="F242" s="1" t="s">
        <v>13</v>
      </c>
      <c r="G242" s="1" t="s">
        <v>13</v>
      </c>
      <c r="H242" s="1" t="s">
        <v>13</v>
      </c>
      <c r="I242" s="1" t="s">
        <v>13</v>
      </c>
      <c r="J242" s="1" t="s">
        <v>13</v>
      </c>
      <c r="K242" s="1" t="s">
        <v>13</v>
      </c>
      <c r="L242" s="1" t="s">
        <v>13</v>
      </c>
      <c r="M242" s="1" t="s">
        <v>13</v>
      </c>
      <c r="N242" s="1" t="s">
        <v>13</v>
      </c>
      <c r="O242" s="1" t="s">
        <v>13</v>
      </c>
      <c r="P242" s="1" t="s">
        <v>13</v>
      </c>
      <c r="Q242" s="1" t="s">
        <v>13</v>
      </c>
      <c r="R242" s="1" t="s">
        <v>13</v>
      </c>
      <c r="S242" s="1" t="s">
        <v>13</v>
      </c>
      <c r="T242" s="1" t="s">
        <v>13</v>
      </c>
      <c r="U242" s="1" t="s">
        <v>13</v>
      </c>
      <c r="V242" s="1" t="s">
        <v>13</v>
      </c>
      <c r="W242" s="1" t="s">
        <v>13</v>
      </c>
      <c r="X242" s="1" t="s">
        <v>13</v>
      </c>
      <c r="Z242" s="1" t="s">
        <v>13</v>
      </c>
      <c r="AA242" s="1" t="s">
        <v>13</v>
      </c>
      <c r="AB242" s="1" t="s">
        <v>13</v>
      </c>
      <c r="AC242" s="1" t="s">
        <v>13</v>
      </c>
      <c r="AD242" s="1" t="s">
        <v>13</v>
      </c>
      <c r="AE242" s="1" t="s">
        <v>13</v>
      </c>
      <c r="AF242" s="1" t="s">
        <v>13</v>
      </c>
      <c r="AG242" s="1" t="s">
        <v>13</v>
      </c>
      <c r="AH242" s="1" t="s">
        <v>13</v>
      </c>
      <c r="AI242" s="1" t="s">
        <v>13</v>
      </c>
      <c r="AJ242" s="1" t="s">
        <v>13</v>
      </c>
    </row>
    <row r="243" spans="1:36">
      <c r="C243" s="1" t="s">
        <v>3</v>
      </c>
      <c r="D243" s="1" t="s">
        <v>15</v>
      </c>
      <c r="E243" s="1" t="s">
        <v>16</v>
      </c>
      <c r="F243" s="1" t="s">
        <v>17</v>
      </c>
      <c r="G243" s="1" t="s">
        <v>18</v>
      </c>
      <c r="H243" s="1" t="s">
        <v>19</v>
      </c>
      <c r="I243" s="1" t="s">
        <v>20</v>
      </c>
      <c r="J243" s="1" t="s">
        <v>22</v>
      </c>
      <c r="K243" s="1" t="s">
        <v>23</v>
      </c>
      <c r="L243" s="1" t="s">
        <v>24</v>
      </c>
      <c r="M243" s="1" t="s">
        <v>25</v>
      </c>
      <c r="N243" s="1" t="s">
        <v>27</v>
      </c>
      <c r="O243" s="1" t="s">
        <v>28</v>
      </c>
      <c r="P243" s="1" t="s">
        <v>29</v>
      </c>
      <c r="Q243" s="1" t="s">
        <v>30</v>
      </c>
      <c r="R243" s="1" t="s">
        <v>31</v>
      </c>
      <c r="S243" s="1" t="s">
        <v>32</v>
      </c>
      <c r="T243" s="1" t="s">
        <v>33</v>
      </c>
      <c r="U243" s="1" t="s">
        <v>34</v>
      </c>
      <c r="V243" s="1" t="s">
        <v>35</v>
      </c>
      <c r="W243" s="1" t="s">
        <v>36</v>
      </c>
      <c r="X243" s="1" t="s">
        <v>37</v>
      </c>
      <c r="Z243" s="1" t="s">
        <v>16</v>
      </c>
      <c r="AA243" s="1" t="s">
        <v>17</v>
      </c>
      <c r="AB243" s="1" t="s">
        <v>38</v>
      </c>
      <c r="AC243" s="1" t="s">
        <v>40</v>
      </c>
      <c r="AD243" s="1" t="s">
        <v>26</v>
      </c>
      <c r="AE243" s="1" t="s">
        <v>42</v>
      </c>
      <c r="AF243" s="1" t="s">
        <v>43</v>
      </c>
      <c r="AG243" s="1" t="s">
        <v>44</v>
      </c>
      <c r="AH243" s="1" t="s">
        <v>45</v>
      </c>
      <c r="AI243" s="1" t="s">
        <v>46</v>
      </c>
      <c r="AJ243" s="1" t="s">
        <v>47</v>
      </c>
    </row>
    <row r="244" spans="1:36">
      <c r="A244" s="1" t="s">
        <v>13</v>
      </c>
      <c r="B244" s="1">
        <v>1997</v>
      </c>
      <c r="C244" s="1">
        <v>51558</v>
      </c>
      <c r="D244" s="1">
        <v>37122</v>
      </c>
      <c r="E244" s="1">
        <v>5731</v>
      </c>
      <c r="F244" s="1">
        <v>2102</v>
      </c>
      <c r="G244" s="1">
        <v>2353</v>
      </c>
      <c r="H244" s="1">
        <v>1411</v>
      </c>
      <c r="I244" s="1">
        <v>9471</v>
      </c>
      <c r="J244" s="1">
        <v>808</v>
      </c>
      <c r="K244" s="1">
        <v>337</v>
      </c>
      <c r="L244" s="1">
        <v>1240</v>
      </c>
      <c r="M244" s="1">
        <v>5244</v>
      </c>
      <c r="N244" s="1">
        <v>1339</v>
      </c>
      <c r="O244" s="1">
        <v>620</v>
      </c>
      <c r="P244" s="1">
        <v>3188</v>
      </c>
      <c r="Q244" s="1">
        <v>259</v>
      </c>
      <c r="R244" s="1">
        <v>628</v>
      </c>
      <c r="S244" s="1">
        <v>1211</v>
      </c>
      <c r="T244" s="1">
        <v>187</v>
      </c>
      <c r="U244" s="1">
        <v>993</v>
      </c>
      <c r="V244" s="1">
        <v>10465</v>
      </c>
      <c r="W244" s="1">
        <v>2433</v>
      </c>
      <c r="X244" s="1">
        <v>1538</v>
      </c>
      <c r="Z244" s="1">
        <v>5731</v>
      </c>
      <c r="AA244" s="1">
        <v>2102</v>
      </c>
      <c r="AB244" s="1">
        <v>13235</v>
      </c>
      <c r="AC244" s="1">
        <v>2385</v>
      </c>
      <c r="AD244" s="1">
        <v>5244</v>
      </c>
      <c r="AE244" s="1">
        <v>2587</v>
      </c>
      <c r="AF244" s="1">
        <v>3447</v>
      </c>
      <c r="AG244" s="1">
        <v>1398</v>
      </c>
      <c r="AH244" s="1">
        <v>10465</v>
      </c>
      <c r="AI244" s="1">
        <v>2433</v>
      </c>
      <c r="AJ244" s="1">
        <v>2531</v>
      </c>
    </row>
    <row r="245" spans="1:36">
      <c r="A245" s="1" t="s">
        <v>13</v>
      </c>
      <c r="B245" s="1">
        <v>1998</v>
      </c>
      <c r="C245" s="1">
        <v>53467</v>
      </c>
      <c r="D245" s="1">
        <v>38280</v>
      </c>
      <c r="E245" s="1">
        <v>5853</v>
      </c>
      <c r="F245" s="1">
        <v>2085</v>
      </c>
      <c r="G245" s="1">
        <v>2417</v>
      </c>
      <c r="H245" s="1">
        <v>1508</v>
      </c>
      <c r="I245" s="1">
        <v>9701</v>
      </c>
      <c r="J245" s="1">
        <v>791</v>
      </c>
      <c r="K245" s="1">
        <v>289</v>
      </c>
      <c r="L245" s="1">
        <v>1159</v>
      </c>
      <c r="M245" s="1">
        <v>5614</v>
      </c>
      <c r="N245" s="1">
        <v>1487</v>
      </c>
      <c r="O245" s="1">
        <v>632</v>
      </c>
      <c r="P245" s="1">
        <v>3209</v>
      </c>
      <c r="Q245" s="1">
        <v>277</v>
      </c>
      <c r="R245" s="1">
        <v>792</v>
      </c>
      <c r="S245" s="1">
        <v>1256</v>
      </c>
      <c r="T245" s="1">
        <v>196</v>
      </c>
      <c r="U245" s="1">
        <v>1015</v>
      </c>
      <c r="V245" s="1">
        <v>11211</v>
      </c>
      <c r="W245" s="1">
        <v>2546</v>
      </c>
      <c r="X245" s="1">
        <v>1429</v>
      </c>
      <c r="Z245" s="1">
        <v>5853</v>
      </c>
      <c r="AA245" s="1">
        <v>2085</v>
      </c>
      <c r="AB245" s="1">
        <v>13626</v>
      </c>
      <c r="AC245" s="1">
        <v>2239</v>
      </c>
      <c r="AD245" s="1">
        <v>5614</v>
      </c>
      <c r="AE245" s="1">
        <v>2911</v>
      </c>
      <c r="AF245" s="1">
        <v>3486</v>
      </c>
      <c r="AG245" s="1">
        <v>1452</v>
      </c>
      <c r="AH245" s="1">
        <v>11211</v>
      </c>
      <c r="AI245" s="1">
        <v>2546</v>
      </c>
      <c r="AJ245" s="1">
        <v>2444</v>
      </c>
    </row>
    <row r="246" spans="1:36">
      <c r="A246" s="1" t="s">
        <v>13</v>
      </c>
      <c r="B246" s="1">
        <v>1999</v>
      </c>
      <c r="C246" s="1">
        <v>53547</v>
      </c>
      <c r="D246" s="1">
        <v>38307</v>
      </c>
      <c r="E246" s="1">
        <v>5857</v>
      </c>
      <c r="F246" s="1">
        <v>2140</v>
      </c>
      <c r="G246" s="1">
        <v>2376</v>
      </c>
      <c r="H246" s="1">
        <v>1424</v>
      </c>
      <c r="I246" s="1">
        <v>9857</v>
      </c>
      <c r="J246" s="1">
        <v>839</v>
      </c>
      <c r="K246" s="1">
        <v>325</v>
      </c>
      <c r="L246" s="1">
        <v>1273</v>
      </c>
      <c r="M246" s="1">
        <v>5480</v>
      </c>
      <c r="N246" s="1">
        <v>1410</v>
      </c>
      <c r="O246" s="1">
        <v>630</v>
      </c>
      <c r="P246" s="1">
        <v>3252</v>
      </c>
      <c r="Q246" s="1">
        <v>257</v>
      </c>
      <c r="R246" s="1">
        <v>680</v>
      </c>
      <c r="S246" s="1">
        <v>1322</v>
      </c>
      <c r="T246" s="1">
        <v>249</v>
      </c>
      <c r="U246" s="1">
        <v>939</v>
      </c>
      <c r="V246" s="1">
        <v>11129</v>
      </c>
      <c r="W246" s="1">
        <v>2601</v>
      </c>
      <c r="X246" s="1">
        <v>1509</v>
      </c>
      <c r="Z246" s="1">
        <v>5857</v>
      </c>
      <c r="AA246" s="1">
        <v>2140</v>
      </c>
      <c r="AB246" s="1">
        <v>13657</v>
      </c>
      <c r="AC246" s="1">
        <v>2437</v>
      </c>
      <c r="AD246" s="1">
        <v>5480</v>
      </c>
      <c r="AE246" s="1">
        <v>2720</v>
      </c>
      <c r="AF246" s="1">
        <v>3509</v>
      </c>
      <c r="AG246" s="1">
        <v>1571</v>
      </c>
      <c r="AH246" s="1">
        <v>11129</v>
      </c>
      <c r="AI246" s="1">
        <v>2601</v>
      </c>
      <c r="AJ246" s="1">
        <v>2446</v>
      </c>
    </row>
    <row r="247" spans="1:36">
      <c r="A247" s="1" t="s">
        <v>13</v>
      </c>
      <c r="B247" s="1">
        <v>2000</v>
      </c>
      <c r="C247" s="1">
        <v>54893</v>
      </c>
      <c r="D247" s="1">
        <v>39516</v>
      </c>
      <c r="E247" s="1">
        <v>5913</v>
      </c>
      <c r="F247" s="1">
        <v>2019</v>
      </c>
      <c r="G247" s="1">
        <v>2430</v>
      </c>
      <c r="H247" s="1">
        <v>1414</v>
      </c>
      <c r="I247" s="1">
        <v>10051</v>
      </c>
      <c r="J247" s="1">
        <v>841</v>
      </c>
      <c r="K247" s="1">
        <v>500</v>
      </c>
      <c r="L247" s="1">
        <v>1454</v>
      </c>
      <c r="M247" s="1">
        <v>5998</v>
      </c>
      <c r="N247" s="1">
        <v>1466</v>
      </c>
      <c r="O247" s="1">
        <v>633</v>
      </c>
      <c r="P247" s="1">
        <v>3412</v>
      </c>
      <c r="Q247" s="1">
        <v>251</v>
      </c>
      <c r="R247" s="1">
        <v>865</v>
      </c>
      <c r="S247" s="1">
        <v>1128</v>
      </c>
      <c r="T247" s="1">
        <v>176</v>
      </c>
      <c r="U247" s="1">
        <v>965</v>
      </c>
      <c r="V247" s="1">
        <v>11392</v>
      </c>
      <c r="W247" s="1">
        <v>2588</v>
      </c>
      <c r="X247" s="1">
        <v>1396</v>
      </c>
      <c r="Z247" s="1">
        <v>5913</v>
      </c>
      <c r="AA247" s="1">
        <v>2019</v>
      </c>
      <c r="AB247" s="1">
        <v>13895</v>
      </c>
      <c r="AC247" s="1">
        <v>2795</v>
      </c>
      <c r="AD247" s="1">
        <v>5998</v>
      </c>
      <c r="AE247" s="1">
        <v>2964</v>
      </c>
      <c r="AF247" s="1">
        <v>3663</v>
      </c>
      <c r="AG247" s="1">
        <v>1304</v>
      </c>
      <c r="AH247" s="1">
        <v>11392</v>
      </c>
      <c r="AI247" s="1">
        <v>2588</v>
      </c>
      <c r="AJ247" s="1">
        <v>2362</v>
      </c>
    </row>
    <row r="248" spans="1:36">
      <c r="A248" s="1" t="s">
        <v>13</v>
      </c>
      <c r="B248" s="1">
        <v>2001</v>
      </c>
      <c r="C248" s="1">
        <v>55549</v>
      </c>
      <c r="D248" s="1">
        <v>40732</v>
      </c>
      <c r="E248" s="1">
        <v>6353</v>
      </c>
      <c r="F248" s="1">
        <v>2153</v>
      </c>
      <c r="G248" s="1">
        <v>2541</v>
      </c>
      <c r="H248" s="1">
        <v>1515</v>
      </c>
      <c r="I248" s="1">
        <v>10105</v>
      </c>
      <c r="J248" s="1">
        <v>899</v>
      </c>
      <c r="K248" s="1">
        <v>420</v>
      </c>
      <c r="L248" s="1">
        <v>1368</v>
      </c>
      <c r="M248" s="1">
        <v>5759</v>
      </c>
      <c r="N248" s="1">
        <v>1595</v>
      </c>
      <c r="O248" s="1">
        <v>845</v>
      </c>
      <c r="P248" s="1">
        <v>3617</v>
      </c>
      <c r="Q248" s="1">
        <v>258</v>
      </c>
      <c r="R248" s="1">
        <v>916</v>
      </c>
      <c r="S248" s="1">
        <v>1281</v>
      </c>
      <c r="T248" s="1">
        <v>220</v>
      </c>
      <c r="U248" s="1">
        <v>889</v>
      </c>
      <c r="V248" s="1">
        <v>10539</v>
      </c>
      <c r="W248" s="1">
        <v>2794</v>
      </c>
      <c r="X248" s="1">
        <v>1484</v>
      </c>
      <c r="Z248" s="1">
        <v>6353</v>
      </c>
      <c r="AA248" s="1">
        <v>2153</v>
      </c>
      <c r="AB248" s="1">
        <v>14161</v>
      </c>
      <c r="AC248" s="1">
        <v>2687</v>
      </c>
      <c r="AD248" s="1">
        <v>5759</v>
      </c>
      <c r="AE248" s="1">
        <v>3356</v>
      </c>
      <c r="AF248" s="1">
        <v>3875</v>
      </c>
      <c r="AG248" s="1">
        <v>1501</v>
      </c>
      <c r="AH248" s="1">
        <v>10539</v>
      </c>
      <c r="AI248" s="1">
        <v>2794</v>
      </c>
      <c r="AJ248" s="1">
        <v>2371</v>
      </c>
    </row>
    <row r="249" spans="1:36">
      <c r="A249" s="1" t="s">
        <v>13</v>
      </c>
      <c r="B249" s="1">
        <v>2002</v>
      </c>
      <c r="C249" s="1">
        <v>59315</v>
      </c>
      <c r="D249" s="1">
        <v>44090</v>
      </c>
      <c r="E249" s="1">
        <v>6614</v>
      </c>
      <c r="F249" s="1">
        <v>2266</v>
      </c>
      <c r="G249" s="1">
        <v>2763</v>
      </c>
      <c r="H249" s="1">
        <v>1765</v>
      </c>
      <c r="I249" s="1">
        <v>10701</v>
      </c>
      <c r="J249" s="1">
        <v>792</v>
      </c>
      <c r="K249" s="1">
        <v>620</v>
      </c>
      <c r="L249" s="1">
        <v>1533</v>
      </c>
      <c r="M249" s="1">
        <v>6896</v>
      </c>
      <c r="N249" s="1">
        <v>1797</v>
      </c>
      <c r="O249" s="1">
        <v>762</v>
      </c>
      <c r="P249" s="1">
        <v>3654</v>
      </c>
      <c r="Q249" s="1">
        <v>285</v>
      </c>
      <c r="R249" s="1">
        <v>971</v>
      </c>
      <c r="S249" s="1">
        <v>1392</v>
      </c>
      <c r="T249" s="1">
        <v>241</v>
      </c>
      <c r="U249" s="1">
        <v>1037</v>
      </c>
      <c r="V249" s="1">
        <v>10624</v>
      </c>
      <c r="W249" s="1">
        <v>2998</v>
      </c>
      <c r="X249" s="1">
        <v>1602</v>
      </c>
      <c r="Z249" s="1">
        <v>6614</v>
      </c>
      <c r="AA249" s="1">
        <v>2266</v>
      </c>
      <c r="AB249" s="1">
        <v>15229</v>
      </c>
      <c r="AC249" s="1">
        <v>2945</v>
      </c>
      <c r="AD249" s="1">
        <v>6896</v>
      </c>
      <c r="AE249" s="1">
        <v>3530</v>
      </c>
      <c r="AF249" s="1">
        <v>3939</v>
      </c>
      <c r="AG249" s="1">
        <v>1633</v>
      </c>
      <c r="AH249" s="1">
        <v>10624</v>
      </c>
      <c r="AI249" s="1">
        <v>2998</v>
      </c>
      <c r="AJ249" s="1">
        <v>2641</v>
      </c>
    </row>
    <row r="250" spans="1:36">
      <c r="A250" s="1" t="s">
        <v>13</v>
      </c>
      <c r="B250" s="1">
        <v>2003</v>
      </c>
      <c r="C250" s="1">
        <v>58610</v>
      </c>
      <c r="D250" s="1">
        <v>43589</v>
      </c>
      <c r="E250" s="1">
        <v>6557</v>
      </c>
      <c r="F250" s="1">
        <v>2184</v>
      </c>
      <c r="G250" s="1">
        <v>2792</v>
      </c>
      <c r="H250" s="1">
        <v>1650</v>
      </c>
      <c r="I250" s="1">
        <v>10624</v>
      </c>
      <c r="J250" s="1">
        <v>786</v>
      </c>
      <c r="K250" s="1">
        <v>667</v>
      </c>
      <c r="L250" s="1">
        <v>1488</v>
      </c>
      <c r="M250" s="1">
        <v>6618</v>
      </c>
      <c r="N250" s="1">
        <v>1863</v>
      </c>
      <c r="O250" s="1">
        <v>751</v>
      </c>
      <c r="P250" s="1">
        <v>3766</v>
      </c>
      <c r="Q250" s="1">
        <v>251</v>
      </c>
      <c r="R250" s="1">
        <v>1137</v>
      </c>
      <c r="S250" s="1">
        <v>1338</v>
      </c>
      <c r="T250" s="1">
        <v>237</v>
      </c>
      <c r="U250" s="1">
        <v>880</v>
      </c>
      <c r="V250" s="1">
        <v>10202</v>
      </c>
      <c r="W250" s="1">
        <v>3022</v>
      </c>
      <c r="X250" s="1">
        <v>1797</v>
      </c>
      <c r="Z250" s="1">
        <v>6557</v>
      </c>
      <c r="AA250" s="1">
        <v>2184</v>
      </c>
      <c r="AB250" s="1">
        <v>15066</v>
      </c>
      <c r="AC250" s="1">
        <v>2941</v>
      </c>
      <c r="AD250" s="1">
        <v>6618</v>
      </c>
      <c r="AE250" s="1">
        <v>3751</v>
      </c>
      <c r="AF250" s="1">
        <v>4017</v>
      </c>
      <c r="AG250" s="1">
        <v>1575</v>
      </c>
      <c r="AH250" s="1">
        <v>10202</v>
      </c>
      <c r="AI250" s="1">
        <v>3022</v>
      </c>
      <c r="AJ250" s="1">
        <v>2677</v>
      </c>
    </row>
    <row r="251" spans="1:36">
      <c r="A251" s="1" t="s">
        <v>13</v>
      </c>
      <c r="B251" s="1">
        <v>2004</v>
      </c>
      <c r="C251" s="1">
        <v>62904</v>
      </c>
      <c r="D251" s="1">
        <v>45871</v>
      </c>
      <c r="E251" s="1">
        <v>6985</v>
      </c>
      <c r="F251" s="1">
        <v>2329</v>
      </c>
      <c r="G251" s="1">
        <v>2793</v>
      </c>
      <c r="H251" s="1">
        <v>1663</v>
      </c>
      <c r="I251" s="1">
        <v>11178</v>
      </c>
      <c r="J251" s="1">
        <v>821</v>
      </c>
      <c r="K251" s="1">
        <v>709</v>
      </c>
      <c r="L251" s="1">
        <v>1751</v>
      </c>
      <c r="M251" s="1">
        <v>6708</v>
      </c>
      <c r="N251" s="1">
        <v>2033</v>
      </c>
      <c r="O251" s="1">
        <v>804</v>
      </c>
      <c r="P251" s="1">
        <v>3833</v>
      </c>
      <c r="Q251" s="1">
        <v>272</v>
      </c>
      <c r="R251" s="1">
        <v>1332</v>
      </c>
      <c r="S251" s="1">
        <v>1415</v>
      </c>
      <c r="T251" s="1">
        <v>207</v>
      </c>
      <c r="U251" s="1">
        <v>1039</v>
      </c>
      <c r="V251" s="1">
        <v>11764</v>
      </c>
      <c r="W251" s="1">
        <v>3351</v>
      </c>
      <c r="X251" s="1">
        <v>1918</v>
      </c>
      <c r="Z251" s="1">
        <v>6985</v>
      </c>
      <c r="AA251" s="1">
        <v>2329</v>
      </c>
      <c r="AB251" s="1">
        <v>15634</v>
      </c>
      <c r="AC251" s="1">
        <v>3281</v>
      </c>
      <c r="AD251" s="1">
        <v>6708</v>
      </c>
      <c r="AE251" s="1">
        <v>4169</v>
      </c>
      <c r="AF251" s="1">
        <v>4105</v>
      </c>
      <c r="AG251" s="1">
        <v>1622</v>
      </c>
      <c r="AH251" s="1">
        <v>11764</v>
      </c>
      <c r="AI251" s="1">
        <v>3351</v>
      </c>
      <c r="AJ251" s="1">
        <v>2956</v>
      </c>
    </row>
    <row r="252" spans="1:36">
      <c r="A252" s="1" t="s">
        <v>13</v>
      </c>
      <c r="B252" s="1">
        <v>2005</v>
      </c>
      <c r="C252" s="1">
        <v>67017</v>
      </c>
      <c r="D252" s="1">
        <v>50103</v>
      </c>
      <c r="E252" s="1">
        <v>7348</v>
      </c>
      <c r="F252" s="1">
        <v>2558</v>
      </c>
      <c r="G252" s="1">
        <v>3160</v>
      </c>
      <c r="H252" s="1">
        <v>2026</v>
      </c>
      <c r="I252" s="1">
        <v>12087</v>
      </c>
      <c r="J252" s="1">
        <v>778</v>
      </c>
      <c r="K252" s="1">
        <v>782</v>
      </c>
      <c r="L252" s="1">
        <v>2099</v>
      </c>
      <c r="M252" s="1">
        <v>7124</v>
      </c>
      <c r="N252" s="1">
        <v>2131</v>
      </c>
      <c r="O252" s="1">
        <v>1038</v>
      </c>
      <c r="P252" s="1">
        <v>4175</v>
      </c>
      <c r="Q252" s="1">
        <v>282</v>
      </c>
      <c r="R252" s="1">
        <v>1456</v>
      </c>
      <c r="S252" s="1">
        <v>1670</v>
      </c>
      <c r="T252" s="1">
        <v>266</v>
      </c>
      <c r="U252" s="1">
        <v>1123</v>
      </c>
      <c r="V252" s="1">
        <v>11636</v>
      </c>
      <c r="W252" s="1">
        <v>3404</v>
      </c>
      <c r="X252" s="1">
        <v>1875</v>
      </c>
      <c r="Z252" s="1">
        <v>7348</v>
      </c>
      <c r="AA252" s="1">
        <v>2558</v>
      </c>
      <c r="AB252" s="1">
        <v>17273</v>
      </c>
      <c r="AC252" s="1">
        <v>3659</v>
      </c>
      <c r="AD252" s="1">
        <v>7124</v>
      </c>
      <c r="AE252" s="1">
        <v>4625</v>
      </c>
      <c r="AF252" s="1">
        <v>4457</v>
      </c>
      <c r="AG252" s="1">
        <v>1936</v>
      </c>
      <c r="AH252" s="1">
        <v>11636</v>
      </c>
      <c r="AI252" s="1">
        <v>3404</v>
      </c>
      <c r="AJ252" s="1">
        <v>2997</v>
      </c>
    </row>
    <row r="253" spans="1:36">
      <c r="A253" s="1" t="s">
        <v>13</v>
      </c>
      <c r="B253" s="1">
        <v>2006</v>
      </c>
      <c r="C253" s="1">
        <v>71580</v>
      </c>
      <c r="D253" s="1">
        <v>52334</v>
      </c>
      <c r="E253" s="1">
        <v>7156</v>
      </c>
      <c r="F253" s="1">
        <v>2896</v>
      </c>
      <c r="G253" s="1">
        <v>3453</v>
      </c>
      <c r="H253" s="1">
        <v>2095</v>
      </c>
      <c r="I253" s="1">
        <v>12871</v>
      </c>
      <c r="J253" s="1">
        <v>836</v>
      </c>
      <c r="K253" s="1">
        <v>814</v>
      </c>
      <c r="L253" s="1">
        <v>2239</v>
      </c>
      <c r="M253" s="1">
        <v>7961</v>
      </c>
      <c r="N253" s="1">
        <v>2178</v>
      </c>
      <c r="O253" s="1">
        <v>1098</v>
      </c>
      <c r="P253" s="1">
        <v>3894</v>
      </c>
      <c r="Q253" s="1">
        <v>291</v>
      </c>
      <c r="R253" s="1">
        <v>1529</v>
      </c>
      <c r="S253" s="1">
        <v>1515</v>
      </c>
      <c r="T253" s="1">
        <v>260</v>
      </c>
      <c r="U253" s="1">
        <v>1246</v>
      </c>
      <c r="V253" s="1">
        <v>13929</v>
      </c>
      <c r="W253" s="1">
        <v>3725</v>
      </c>
      <c r="X253" s="1">
        <v>1592</v>
      </c>
      <c r="Z253" s="1">
        <v>7156</v>
      </c>
      <c r="AA253" s="1">
        <v>2896</v>
      </c>
      <c r="AB253" s="1">
        <v>18419</v>
      </c>
      <c r="AC253" s="1">
        <v>3889</v>
      </c>
      <c r="AD253" s="1">
        <v>7961</v>
      </c>
      <c r="AE253" s="1">
        <v>4805</v>
      </c>
      <c r="AF253" s="1">
        <v>4185</v>
      </c>
      <c r="AG253" s="1">
        <v>1775</v>
      </c>
      <c r="AH253" s="1">
        <v>13929</v>
      </c>
      <c r="AI253" s="1">
        <v>3725</v>
      </c>
      <c r="AJ253" s="1">
        <v>2840</v>
      </c>
    </row>
    <row r="254" spans="1:36">
      <c r="A254" s="1" t="s">
        <v>13</v>
      </c>
      <c r="B254" s="1">
        <v>2007</v>
      </c>
      <c r="C254" s="1">
        <v>72621</v>
      </c>
      <c r="D254" s="1">
        <v>53394</v>
      </c>
      <c r="E254" s="1">
        <v>7745</v>
      </c>
      <c r="F254" s="1">
        <v>2818</v>
      </c>
      <c r="G254" s="1">
        <v>3357</v>
      </c>
      <c r="H254" s="1">
        <v>2036</v>
      </c>
      <c r="I254" s="1">
        <v>13443</v>
      </c>
      <c r="J254" s="1">
        <v>832</v>
      </c>
      <c r="K254" s="1">
        <v>781</v>
      </c>
      <c r="L254" s="1">
        <v>2045</v>
      </c>
      <c r="M254" s="1">
        <v>7851</v>
      </c>
      <c r="N254" s="1">
        <v>2177</v>
      </c>
      <c r="O254" s="1">
        <v>1135</v>
      </c>
      <c r="P254" s="1">
        <v>4577</v>
      </c>
      <c r="Q254" s="1">
        <v>233</v>
      </c>
      <c r="R254" s="1">
        <v>1215</v>
      </c>
      <c r="S254" s="1">
        <v>1624</v>
      </c>
      <c r="T254" s="1">
        <v>223</v>
      </c>
      <c r="U254" s="1">
        <v>1303</v>
      </c>
      <c r="V254" s="1">
        <v>13297</v>
      </c>
      <c r="W254" s="1">
        <v>3850</v>
      </c>
      <c r="X254" s="1">
        <v>2080</v>
      </c>
      <c r="Z254" s="1">
        <v>7745</v>
      </c>
      <c r="AA254" s="1">
        <v>2818</v>
      </c>
      <c r="AB254" s="1">
        <v>18836</v>
      </c>
      <c r="AC254" s="1">
        <v>3658</v>
      </c>
      <c r="AD254" s="1">
        <v>7851</v>
      </c>
      <c r="AE254" s="1">
        <v>4527</v>
      </c>
      <c r="AF254" s="1">
        <v>4810</v>
      </c>
      <c r="AG254" s="1">
        <v>1847</v>
      </c>
      <c r="AH254" s="1">
        <v>13297</v>
      </c>
      <c r="AI254" s="1">
        <v>3850</v>
      </c>
      <c r="AJ254" s="1">
        <v>3382</v>
      </c>
    </row>
    <row r="255" spans="1:36">
      <c r="A255" s="1" t="s">
        <v>13</v>
      </c>
      <c r="B255" s="1">
        <v>2008</v>
      </c>
      <c r="C255" s="1">
        <v>73119</v>
      </c>
      <c r="D255" s="1">
        <v>54089</v>
      </c>
      <c r="E255" s="1">
        <v>7938</v>
      </c>
      <c r="F255" s="1">
        <v>2900</v>
      </c>
      <c r="G255" s="1">
        <v>3451</v>
      </c>
      <c r="H255" s="1">
        <v>2086</v>
      </c>
      <c r="I255" s="1">
        <v>13437</v>
      </c>
      <c r="J255" s="1">
        <v>902</v>
      </c>
      <c r="K255" s="1">
        <v>862</v>
      </c>
      <c r="L255" s="1">
        <v>2152</v>
      </c>
      <c r="M255" s="1">
        <v>7955</v>
      </c>
      <c r="N255" s="1">
        <v>2382</v>
      </c>
      <c r="O255" s="1">
        <v>1148</v>
      </c>
      <c r="P255" s="1">
        <v>4500</v>
      </c>
      <c r="Q255" s="1">
        <v>241</v>
      </c>
      <c r="R255" s="1">
        <v>1259</v>
      </c>
      <c r="S255" s="1">
        <v>1562</v>
      </c>
      <c r="T255" s="1">
        <v>224</v>
      </c>
      <c r="U255" s="1">
        <v>1090</v>
      </c>
      <c r="V255" s="1">
        <v>13668</v>
      </c>
      <c r="W255" s="1">
        <v>3763</v>
      </c>
      <c r="X255" s="1">
        <v>1599</v>
      </c>
      <c r="Z255" s="1">
        <v>7938</v>
      </c>
      <c r="AA255" s="1">
        <v>2900</v>
      </c>
      <c r="AB255" s="1">
        <v>18974</v>
      </c>
      <c r="AC255" s="1">
        <v>3916</v>
      </c>
      <c r="AD255" s="1">
        <v>7955</v>
      </c>
      <c r="AE255" s="1">
        <v>4789</v>
      </c>
      <c r="AF255" s="1">
        <v>4741</v>
      </c>
      <c r="AG255" s="1">
        <v>1786</v>
      </c>
      <c r="AH255" s="1">
        <v>13668</v>
      </c>
      <c r="AI255" s="1">
        <v>3763</v>
      </c>
      <c r="AJ255" s="1">
        <v>2689</v>
      </c>
    </row>
    <row r="256" spans="1:36">
      <c r="A256" s="1" t="s">
        <v>13</v>
      </c>
      <c r="B256" s="1">
        <v>2009</v>
      </c>
      <c r="C256" s="1">
        <v>73571</v>
      </c>
      <c r="D256" s="1">
        <v>55010</v>
      </c>
      <c r="E256" s="1">
        <v>7570</v>
      </c>
      <c r="F256" s="1">
        <v>2878</v>
      </c>
      <c r="G256" s="1">
        <v>3483</v>
      </c>
      <c r="H256" s="1">
        <v>2017</v>
      </c>
      <c r="I256" s="1">
        <v>14717</v>
      </c>
      <c r="J256" s="1">
        <v>872</v>
      </c>
      <c r="K256" s="1">
        <v>747</v>
      </c>
      <c r="L256" s="1">
        <v>2085</v>
      </c>
      <c r="M256" s="1">
        <v>7233</v>
      </c>
      <c r="N256" s="1">
        <v>2455</v>
      </c>
      <c r="O256" s="1">
        <v>1160</v>
      </c>
      <c r="P256" s="1">
        <v>4561</v>
      </c>
      <c r="Q256" s="1">
        <v>214</v>
      </c>
      <c r="R256" s="1">
        <v>1760</v>
      </c>
      <c r="S256" s="1">
        <v>1630</v>
      </c>
      <c r="T256" s="1">
        <v>200</v>
      </c>
      <c r="U256" s="1">
        <v>1426</v>
      </c>
      <c r="V256" s="1">
        <v>13157</v>
      </c>
      <c r="W256" s="1">
        <v>3482</v>
      </c>
      <c r="X256" s="1">
        <v>1922</v>
      </c>
      <c r="Z256" s="1">
        <v>7570</v>
      </c>
      <c r="AA256" s="1">
        <v>2878</v>
      </c>
      <c r="AB256" s="1">
        <v>20217</v>
      </c>
      <c r="AC256" s="1">
        <v>3704</v>
      </c>
      <c r="AD256" s="1">
        <v>7233</v>
      </c>
      <c r="AE256" s="1">
        <v>5375</v>
      </c>
      <c r="AF256" s="1">
        <v>4775</v>
      </c>
      <c r="AG256" s="1">
        <v>1830</v>
      </c>
      <c r="AH256" s="1">
        <v>13157</v>
      </c>
      <c r="AI256" s="1">
        <v>3482</v>
      </c>
      <c r="AJ256" s="1">
        <v>3350</v>
      </c>
    </row>
    <row r="257" spans="1:36">
      <c r="A257" s="1" t="s">
        <v>13</v>
      </c>
    </row>
    <row r="258" spans="1:36">
      <c r="A258" s="1" t="s">
        <v>13</v>
      </c>
      <c r="B258" s="1" t="s">
        <v>1</v>
      </c>
      <c r="C258" s="1">
        <v>71581.600000000006</v>
      </c>
      <c r="D258" s="1">
        <v>52986</v>
      </c>
      <c r="E258" s="1">
        <v>7551.4</v>
      </c>
      <c r="F258" s="1">
        <v>2810</v>
      </c>
      <c r="G258" s="1">
        <v>3380.8</v>
      </c>
      <c r="H258" s="1">
        <v>2052</v>
      </c>
      <c r="I258" s="1">
        <v>13311</v>
      </c>
      <c r="J258" s="1">
        <v>844</v>
      </c>
      <c r="K258" s="1">
        <v>797.2</v>
      </c>
      <c r="L258" s="1">
        <v>2124</v>
      </c>
      <c r="M258" s="1">
        <v>7624.8</v>
      </c>
      <c r="N258" s="1">
        <v>2264.6</v>
      </c>
      <c r="O258" s="1">
        <v>1115.8</v>
      </c>
      <c r="P258" s="1">
        <v>4341.3999999999996</v>
      </c>
      <c r="Q258" s="1">
        <v>252.2</v>
      </c>
      <c r="R258" s="1">
        <v>1443.8</v>
      </c>
      <c r="S258" s="1">
        <v>1600.2</v>
      </c>
      <c r="T258" s="1">
        <v>234.6</v>
      </c>
      <c r="U258" s="1">
        <v>1237.5999999999999</v>
      </c>
      <c r="V258" s="1">
        <v>13137.4</v>
      </c>
      <c r="W258" s="1">
        <v>3644.8</v>
      </c>
      <c r="X258" s="1">
        <v>1813.6</v>
      </c>
      <c r="Z258" s="1">
        <v>7551.4</v>
      </c>
      <c r="AA258" s="1">
        <v>2810</v>
      </c>
      <c r="AB258" s="1">
        <v>18743.8</v>
      </c>
      <c r="AC258" s="1">
        <v>3765.2</v>
      </c>
      <c r="AD258" s="1">
        <v>7624.8</v>
      </c>
      <c r="AE258" s="1">
        <v>4824.2</v>
      </c>
      <c r="AF258" s="1">
        <v>4593.5999999999995</v>
      </c>
      <c r="AG258" s="1">
        <v>1834.8</v>
      </c>
      <c r="AH258" s="1">
        <v>13137.4</v>
      </c>
      <c r="AI258" s="1">
        <v>3644.8</v>
      </c>
      <c r="AJ258" s="1">
        <v>3051.6000000000058</v>
      </c>
    </row>
    <row r="260" spans="1:36">
      <c r="C260" s="1" t="s">
        <v>14</v>
      </c>
      <c r="D260" s="1" t="s">
        <v>14</v>
      </c>
      <c r="E260" s="1" t="s">
        <v>14</v>
      </c>
      <c r="F260" s="1" t="s">
        <v>14</v>
      </c>
      <c r="G260" s="1" t="s">
        <v>14</v>
      </c>
      <c r="H260" s="1" t="s">
        <v>14</v>
      </c>
      <c r="I260" s="1" t="s">
        <v>14</v>
      </c>
      <c r="M260" s="1" t="s">
        <v>14</v>
      </c>
      <c r="N260" s="1" t="s">
        <v>14</v>
      </c>
      <c r="O260" s="1" t="s">
        <v>14</v>
      </c>
      <c r="P260" s="1" t="s">
        <v>14</v>
      </c>
      <c r="Q260" s="1" t="s">
        <v>14</v>
      </c>
      <c r="R260" s="1" t="s">
        <v>14</v>
      </c>
      <c r="S260" s="1" t="s">
        <v>14</v>
      </c>
      <c r="T260" s="1" t="s">
        <v>14</v>
      </c>
      <c r="U260" s="1" t="s">
        <v>14</v>
      </c>
      <c r="V260" s="1" t="s">
        <v>14</v>
      </c>
      <c r="W260" s="1" t="s">
        <v>14</v>
      </c>
      <c r="X260" s="1" t="s">
        <v>14</v>
      </c>
      <c r="Z260" s="1" t="s">
        <v>14</v>
      </c>
      <c r="AA260" s="1" t="s">
        <v>14</v>
      </c>
      <c r="AB260" s="1" t="s">
        <v>14</v>
      </c>
      <c r="AC260" s="1" t="s">
        <v>14</v>
      </c>
      <c r="AD260" s="1" t="s">
        <v>14</v>
      </c>
      <c r="AE260" s="1">
        <v>0</v>
      </c>
      <c r="AF260" s="1">
        <v>0</v>
      </c>
      <c r="AG260" s="1">
        <v>0</v>
      </c>
      <c r="AH260" s="1" t="s">
        <v>14</v>
      </c>
      <c r="AI260" s="1" t="s">
        <v>14</v>
      </c>
      <c r="AJ260" s="1" t="s">
        <v>14</v>
      </c>
    </row>
    <row r="261" spans="1:36">
      <c r="C261" s="1" t="s">
        <v>3</v>
      </c>
      <c r="D261" s="1" t="s">
        <v>15</v>
      </c>
      <c r="E261" s="1" t="s">
        <v>16</v>
      </c>
      <c r="F261" s="1" t="s">
        <v>17</v>
      </c>
      <c r="G261" s="1" t="s">
        <v>18</v>
      </c>
      <c r="H261" s="1" t="s">
        <v>19</v>
      </c>
      <c r="I261" s="1" t="s">
        <v>21</v>
      </c>
      <c r="M261" s="1" t="s">
        <v>26</v>
      </c>
      <c r="N261" s="1" t="s">
        <v>27</v>
      </c>
      <c r="O261" s="1" t="s">
        <v>28</v>
      </c>
      <c r="P261" s="1" t="s">
        <v>29</v>
      </c>
      <c r="Q261" s="1" t="s">
        <v>30</v>
      </c>
      <c r="R261" s="1" t="s">
        <v>31</v>
      </c>
      <c r="S261" s="1" t="s">
        <v>32</v>
      </c>
      <c r="T261" s="1" t="s">
        <v>33</v>
      </c>
      <c r="U261" s="1" t="s">
        <v>34</v>
      </c>
      <c r="V261" s="1" t="s">
        <v>35</v>
      </c>
      <c r="W261" s="1" t="s">
        <v>36</v>
      </c>
      <c r="X261" s="1" t="s">
        <v>37</v>
      </c>
      <c r="Z261" s="1" t="s">
        <v>16</v>
      </c>
      <c r="AA261" s="1" t="s">
        <v>17</v>
      </c>
      <c r="AB261" s="1" t="s">
        <v>39</v>
      </c>
      <c r="AC261" s="1" t="s">
        <v>40</v>
      </c>
      <c r="AD261" s="1" t="s">
        <v>41</v>
      </c>
      <c r="AE261" s="1" t="s">
        <v>42</v>
      </c>
      <c r="AF261" s="1" t="s">
        <v>43</v>
      </c>
      <c r="AG261" s="1" t="s">
        <v>44</v>
      </c>
      <c r="AH261" s="1" t="s">
        <v>45</v>
      </c>
      <c r="AI261" s="1" t="s">
        <v>46</v>
      </c>
      <c r="AJ261" s="1" t="s">
        <v>47</v>
      </c>
    </row>
    <row r="262" spans="1:36">
      <c r="A262" s="1" t="s">
        <v>14</v>
      </c>
      <c r="B262" s="1">
        <v>1997</v>
      </c>
      <c r="C262" s="1">
        <v>47995</v>
      </c>
      <c r="D262" s="1">
        <v>34189</v>
      </c>
      <c r="E262" s="1">
        <v>5323</v>
      </c>
      <c r="F262" s="1">
        <v>2210</v>
      </c>
      <c r="G262" s="1">
        <v>2427</v>
      </c>
      <c r="H262" s="1">
        <v>1395</v>
      </c>
      <c r="I262" s="1">
        <v>9360</v>
      </c>
      <c r="M262" s="1">
        <v>5523</v>
      </c>
      <c r="N262" s="1">
        <v>1088</v>
      </c>
      <c r="O262" s="1">
        <v>678</v>
      </c>
      <c r="P262" s="1">
        <v>2599</v>
      </c>
      <c r="Q262" s="1">
        <v>324</v>
      </c>
      <c r="R262" s="1">
        <v>1161</v>
      </c>
      <c r="S262" s="1">
        <v>1158</v>
      </c>
      <c r="T262" s="1">
        <v>211</v>
      </c>
      <c r="U262" s="1">
        <v>732</v>
      </c>
      <c r="V262" s="1">
        <v>9665</v>
      </c>
      <c r="W262" s="1">
        <v>3055</v>
      </c>
      <c r="X262" s="1">
        <v>1087</v>
      </c>
      <c r="Z262" s="1">
        <v>5323</v>
      </c>
      <c r="AA262" s="1">
        <v>2210</v>
      </c>
      <c r="AB262" s="1">
        <v>13182</v>
      </c>
      <c r="AC262" s="1">
        <v>0</v>
      </c>
      <c r="AD262" s="1">
        <v>5523</v>
      </c>
      <c r="AE262" s="1">
        <v>2927</v>
      </c>
      <c r="AF262" s="1">
        <v>2923</v>
      </c>
      <c r="AG262" s="1">
        <v>1369</v>
      </c>
      <c r="AH262" s="1">
        <v>9665</v>
      </c>
      <c r="AI262" s="1">
        <v>3055</v>
      </c>
      <c r="AJ262" s="1">
        <v>1818</v>
      </c>
    </row>
    <row r="263" spans="1:36">
      <c r="A263" s="1" t="s">
        <v>14</v>
      </c>
      <c r="B263" s="1">
        <v>1998</v>
      </c>
      <c r="C263" s="1">
        <v>48914</v>
      </c>
      <c r="D263" s="1">
        <v>34637</v>
      </c>
      <c r="E263" s="1">
        <v>5495</v>
      </c>
      <c r="F263" s="1">
        <v>2140</v>
      </c>
      <c r="G263" s="1">
        <v>2533</v>
      </c>
      <c r="H263" s="1">
        <v>1406</v>
      </c>
      <c r="I263" s="1">
        <v>9427</v>
      </c>
      <c r="M263" s="1">
        <v>5720</v>
      </c>
      <c r="N263" s="1">
        <v>1136</v>
      </c>
      <c r="O263" s="1">
        <v>682</v>
      </c>
      <c r="P263" s="1">
        <v>2594</v>
      </c>
      <c r="Q263" s="1">
        <v>292</v>
      </c>
      <c r="R263" s="1">
        <v>836</v>
      </c>
      <c r="S263" s="1">
        <v>1455</v>
      </c>
      <c r="T263" s="1">
        <v>220</v>
      </c>
      <c r="U263" s="1">
        <v>701</v>
      </c>
      <c r="V263" s="1">
        <v>10141</v>
      </c>
      <c r="W263" s="1">
        <v>3010</v>
      </c>
      <c r="X263" s="1">
        <v>1126</v>
      </c>
      <c r="Z263" s="1">
        <v>5495</v>
      </c>
      <c r="AA263" s="1">
        <v>2140</v>
      </c>
      <c r="AB263" s="1">
        <v>13366</v>
      </c>
      <c r="AC263" s="1">
        <v>0</v>
      </c>
      <c r="AD263" s="1">
        <v>5720</v>
      </c>
      <c r="AE263" s="1">
        <v>2654</v>
      </c>
      <c r="AF263" s="1">
        <v>2886</v>
      </c>
      <c r="AG263" s="1">
        <v>1675</v>
      </c>
      <c r="AH263" s="1">
        <v>10141</v>
      </c>
      <c r="AI263" s="1">
        <v>3010</v>
      </c>
      <c r="AJ263" s="1">
        <v>1827</v>
      </c>
    </row>
    <row r="264" spans="1:36">
      <c r="A264" s="1" t="s">
        <v>14</v>
      </c>
      <c r="B264" s="1">
        <v>1999</v>
      </c>
      <c r="C264" s="1">
        <v>50910</v>
      </c>
      <c r="D264" s="1">
        <v>34615</v>
      </c>
      <c r="E264" s="1">
        <v>5207</v>
      </c>
      <c r="F264" s="1">
        <v>2206</v>
      </c>
      <c r="G264" s="1">
        <v>2485</v>
      </c>
      <c r="H264" s="1">
        <v>1406</v>
      </c>
      <c r="I264" s="1">
        <v>9687</v>
      </c>
      <c r="M264" s="1">
        <v>6047</v>
      </c>
      <c r="N264" s="1">
        <v>1091</v>
      </c>
      <c r="O264" s="1">
        <v>664</v>
      </c>
      <c r="P264" s="1">
        <v>2493</v>
      </c>
      <c r="Q264" s="1">
        <v>293</v>
      </c>
      <c r="R264" s="1">
        <v>948</v>
      </c>
      <c r="S264" s="1">
        <v>1253</v>
      </c>
      <c r="T264" s="1">
        <v>238</v>
      </c>
      <c r="U264" s="1">
        <v>596</v>
      </c>
      <c r="V264" s="1">
        <v>11479</v>
      </c>
      <c r="W264" s="1">
        <v>3099</v>
      </c>
      <c r="X264" s="1">
        <v>1718</v>
      </c>
      <c r="Z264" s="1">
        <v>5207</v>
      </c>
      <c r="AA264" s="1">
        <v>2206</v>
      </c>
      <c r="AB264" s="1">
        <v>13578</v>
      </c>
      <c r="AC264" s="1">
        <v>0</v>
      </c>
      <c r="AD264" s="1">
        <v>6047</v>
      </c>
      <c r="AE264" s="1">
        <v>2703</v>
      </c>
      <c r="AF264" s="1">
        <v>2786</v>
      </c>
      <c r="AG264" s="1">
        <v>1491</v>
      </c>
      <c r="AH264" s="1">
        <v>11479</v>
      </c>
      <c r="AI264" s="1">
        <v>3099</v>
      </c>
      <c r="AJ264" s="1">
        <v>2314</v>
      </c>
    </row>
    <row r="265" spans="1:36">
      <c r="A265" s="1" t="s">
        <v>14</v>
      </c>
      <c r="B265" s="1">
        <v>2000</v>
      </c>
      <c r="C265" s="1">
        <v>54906</v>
      </c>
      <c r="D265" s="1">
        <v>38192</v>
      </c>
      <c r="E265" s="1">
        <v>5541</v>
      </c>
      <c r="F265" s="1">
        <v>2376</v>
      </c>
      <c r="G265" s="1">
        <v>2618</v>
      </c>
      <c r="H265" s="1">
        <v>1668</v>
      </c>
      <c r="I265" s="1">
        <v>9889</v>
      </c>
      <c r="M265" s="1">
        <v>6676</v>
      </c>
      <c r="N265" s="1">
        <v>1396</v>
      </c>
      <c r="O265" s="1">
        <v>746</v>
      </c>
      <c r="P265" s="1">
        <v>3543</v>
      </c>
      <c r="Q265" s="1">
        <v>311</v>
      </c>
      <c r="R265" s="1">
        <v>989</v>
      </c>
      <c r="S265" s="1">
        <v>1316</v>
      </c>
      <c r="T265" s="1">
        <v>207</v>
      </c>
      <c r="U265" s="1">
        <v>917</v>
      </c>
      <c r="V265" s="1">
        <v>12527</v>
      </c>
      <c r="W265" s="1">
        <v>3051</v>
      </c>
      <c r="X265" s="1">
        <v>1135</v>
      </c>
      <c r="Z265" s="1">
        <v>5541</v>
      </c>
      <c r="AA265" s="1">
        <v>2376</v>
      </c>
      <c r="AB265" s="1">
        <v>14175</v>
      </c>
      <c r="AC265" s="1">
        <v>0</v>
      </c>
      <c r="AD265" s="1">
        <v>6676</v>
      </c>
      <c r="AE265" s="1">
        <v>3131</v>
      </c>
      <c r="AF265" s="1">
        <v>3854</v>
      </c>
      <c r="AG265" s="1">
        <v>1523</v>
      </c>
      <c r="AH265" s="1">
        <v>12527</v>
      </c>
      <c r="AI265" s="1">
        <v>3051</v>
      </c>
      <c r="AJ265" s="1">
        <v>2052</v>
      </c>
    </row>
    <row r="266" spans="1:36">
      <c r="A266" s="1" t="s">
        <v>14</v>
      </c>
      <c r="B266" s="1">
        <v>2001</v>
      </c>
      <c r="C266" s="1">
        <v>55391</v>
      </c>
      <c r="D266" s="1">
        <v>39528</v>
      </c>
      <c r="E266" s="1">
        <v>5782</v>
      </c>
      <c r="F266" s="1">
        <v>2360</v>
      </c>
      <c r="G266" s="1">
        <v>2779</v>
      </c>
      <c r="H266" s="1">
        <v>1708</v>
      </c>
      <c r="I266" s="1">
        <v>10845</v>
      </c>
      <c r="M266" s="1">
        <v>6940</v>
      </c>
      <c r="N266" s="1">
        <v>1334</v>
      </c>
      <c r="O266" s="1">
        <v>996</v>
      </c>
      <c r="P266" s="1">
        <v>3322</v>
      </c>
      <c r="Q266" s="1">
        <v>291</v>
      </c>
      <c r="R266" s="1">
        <v>863</v>
      </c>
      <c r="S266" s="1">
        <v>1296</v>
      </c>
      <c r="T266" s="1">
        <v>260</v>
      </c>
      <c r="U266" s="1">
        <v>749</v>
      </c>
      <c r="V266" s="1">
        <v>11403</v>
      </c>
      <c r="W266" s="1">
        <v>3314</v>
      </c>
      <c r="X266" s="1">
        <v>1146</v>
      </c>
      <c r="Z266" s="1">
        <v>5782</v>
      </c>
      <c r="AA266" s="1">
        <v>2360</v>
      </c>
      <c r="AB266" s="1">
        <v>15332</v>
      </c>
      <c r="AC266" s="1">
        <v>0</v>
      </c>
      <c r="AD266" s="1">
        <v>6940</v>
      </c>
      <c r="AE266" s="1">
        <v>3193</v>
      </c>
      <c r="AF266" s="1">
        <v>3613</v>
      </c>
      <c r="AG266" s="1">
        <v>1556</v>
      </c>
      <c r="AH266" s="1">
        <v>11403</v>
      </c>
      <c r="AI266" s="1">
        <v>3314</v>
      </c>
      <c r="AJ266" s="1">
        <v>1898</v>
      </c>
    </row>
    <row r="267" spans="1:36">
      <c r="A267" s="1" t="s">
        <v>14</v>
      </c>
      <c r="B267" s="1">
        <v>2002</v>
      </c>
      <c r="C267" s="1">
        <v>60929</v>
      </c>
      <c r="D267" s="1">
        <v>43200</v>
      </c>
      <c r="E267" s="1">
        <v>6052</v>
      </c>
      <c r="F267" s="1">
        <v>2451</v>
      </c>
      <c r="G267" s="1">
        <v>2908</v>
      </c>
      <c r="H267" s="1">
        <v>1948</v>
      </c>
      <c r="I267" s="1">
        <v>11250</v>
      </c>
      <c r="M267" s="1">
        <v>8964</v>
      </c>
      <c r="N267" s="1">
        <v>1477</v>
      </c>
      <c r="O267" s="1">
        <v>812</v>
      </c>
      <c r="P267" s="1">
        <v>3370</v>
      </c>
      <c r="Q267" s="1">
        <v>291</v>
      </c>
      <c r="R267" s="1">
        <v>1137</v>
      </c>
      <c r="S267" s="1">
        <v>1494</v>
      </c>
      <c r="T267" s="1">
        <v>271</v>
      </c>
      <c r="U267" s="1">
        <v>775</v>
      </c>
      <c r="V267" s="1">
        <v>12772</v>
      </c>
      <c r="W267" s="1">
        <v>3901</v>
      </c>
      <c r="X267" s="1">
        <v>1056</v>
      </c>
      <c r="Z267" s="1">
        <v>6052</v>
      </c>
      <c r="AA267" s="1">
        <v>2451</v>
      </c>
      <c r="AB267" s="1">
        <v>16106</v>
      </c>
      <c r="AC267" s="1">
        <v>0</v>
      </c>
      <c r="AD267" s="1">
        <v>8964</v>
      </c>
      <c r="AE267" s="1">
        <v>3426</v>
      </c>
      <c r="AF267" s="1">
        <v>3661</v>
      </c>
      <c r="AG267" s="1">
        <v>1765</v>
      </c>
      <c r="AH267" s="1">
        <v>12772</v>
      </c>
      <c r="AI267" s="1">
        <v>3901</v>
      </c>
      <c r="AJ267" s="1">
        <v>1831</v>
      </c>
    </row>
    <row r="268" spans="1:36">
      <c r="A268" s="1" t="s">
        <v>14</v>
      </c>
      <c r="B268" s="1">
        <v>2003</v>
      </c>
      <c r="C268" s="1">
        <v>58740</v>
      </c>
      <c r="D268" s="1">
        <v>41104</v>
      </c>
      <c r="E268" s="1">
        <v>5991</v>
      </c>
      <c r="F268" s="1">
        <v>2292</v>
      </c>
      <c r="G268" s="1">
        <v>2941</v>
      </c>
      <c r="H268" s="1">
        <v>1575</v>
      </c>
      <c r="I268" s="1">
        <v>10901</v>
      </c>
      <c r="M268" s="1">
        <v>8005</v>
      </c>
      <c r="N268" s="1">
        <v>1583</v>
      </c>
      <c r="O268" s="1">
        <v>863</v>
      </c>
      <c r="P268" s="1">
        <v>3207</v>
      </c>
      <c r="Q268" s="1">
        <v>283</v>
      </c>
      <c r="R268" s="1">
        <v>1109</v>
      </c>
      <c r="S268" s="1">
        <v>1369</v>
      </c>
      <c r="T268" s="1">
        <v>259</v>
      </c>
      <c r="U268" s="1">
        <v>727</v>
      </c>
      <c r="V268" s="1">
        <v>12262</v>
      </c>
      <c r="W268" s="1">
        <v>4324</v>
      </c>
      <c r="X268" s="1">
        <v>1050</v>
      </c>
      <c r="Z268" s="1">
        <v>5991</v>
      </c>
      <c r="AA268" s="1">
        <v>2292</v>
      </c>
      <c r="AB268" s="1">
        <v>15417</v>
      </c>
      <c r="AC268" s="1">
        <v>0</v>
      </c>
      <c r="AD268" s="1">
        <v>8005</v>
      </c>
      <c r="AE268" s="1">
        <v>3555</v>
      </c>
      <c r="AF268" s="1">
        <v>3490</v>
      </c>
      <c r="AG268" s="1">
        <v>1628</v>
      </c>
      <c r="AH268" s="1">
        <v>12262</v>
      </c>
      <c r="AI268" s="1">
        <v>4324</v>
      </c>
      <c r="AJ268" s="1">
        <v>1776</v>
      </c>
    </row>
    <row r="269" spans="1:36">
      <c r="A269" s="1" t="s">
        <v>14</v>
      </c>
      <c r="B269" s="1">
        <v>2004</v>
      </c>
      <c r="C269" s="1">
        <v>59960</v>
      </c>
      <c r="D269" s="1">
        <v>41698</v>
      </c>
      <c r="E269" s="1">
        <v>6158</v>
      </c>
      <c r="F269" s="1">
        <v>2236</v>
      </c>
      <c r="G269" s="1">
        <v>2915</v>
      </c>
      <c r="H269" s="1">
        <v>1560</v>
      </c>
      <c r="I269" s="1">
        <v>11062</v>
      </c>
      <c r="M269" s="1">
        <v>7710</v>
      </c>
      <c r="N269" s="1">
        <v>1502</v>
      </c>
      <c r="O269" s="1">
        <v>807</v>
      </c>
      <c r="P269" s="1">
        <v>3583</v>
      </c>
      <c r="Q269" s="1">
        <v>312</v>
      </c>
      <c r="R269" s="1">
        <v>1220</v>
      </c>
      <c r="S269" s="1">
        <v>1607</v>
      </c>
      <c r="T269" s="1">
        <v>244</v>
      </c>
      <c r="U269" s="1">
        <v>782</v>
      </c>
      <c r="V269" s="1">
        <v>13632</v>
      </c>
      <c r="W269" s="1">
        <v>3415</v>
      </c>
      <c r="X269" s="1">
        <v>1216</v>
      </c>
      <c r="Z269" s="1">
        <v>6158</v>
      </c>
      <c r="AA269" s="1">
        <v>2236</v>
      </c>
      <c r="AB269" s="1">
        <v>15537</v>
      </c>
      <c r="AC269" s="1">
        <v>0</v>
      </c>
      <c r="AD269" s="1">
        <v>7710</v>
      </c>
      <c r="AE269" s="1">
        <v>3529</v>
      </c>
      <c r="AF269" s="1">
        <v>3895</v>
      </c>
      <c r="AG269" s="1">
        <v>1851</v>
      </c>
      <c r="AH269" s="1">
        <v>13632</v>
      </c>
      <c r="AI269" s="1">
        <v>3415</v>
      </c>
      <c r="AJ269" s="1">
        <v>1997</v>
      </c>
    </row>
    <row r="270" spans="1:36">
      <c r="A270" s="1" t="s">
        <v>14</v>
      </c>
      <c r="B270" s="1">
        <v>2005</v>
      </c>
      <c r="C270" s="1">
        <v>65074</v>
      </c>
      <c r="D270" s="1">
        <v>45368</v>
      </c>
      <c r="E270" s="1">
        <v>6621</v>
      </c>
      <c r="F270" s="1">
        <v>2402</v>
      </c>
      <c r="G270" s="1">
        <v>3213</v>
      </c>
      <c r="H270" s="1">
        <v>1763</v>
      </c>
      <c r="I270" s="1">
        <v>12211</v>
      </c>
      <c r="M270" s="1">
        <v>8011</v>
      </c>
      <c r="N270" s="1">
        <v>1806</v>
      </c>
      <c r="O270" s="1">
        <v>1041</v>
      </c>
      <c r="P270" s="1">
        <v>3697</v>
      </c>
      <c r="Q270" s="1">
        <v>316</v>
      </c>
      <c r="R270" s="1">
        <v>1386</v>
      </c>
      <c r="S270" s="1">
        <v>1463</v>
      </c>
      <c r="T270" s="1">
        <v>396</v>
      </c>
      <c r="U270" s="1">
        <v>1042</v>
      </c>
      <c r="V270" s="1">
        <v>14133</v>
      </c>
      <c r="W270" s="1">
        <v>3979</v>
      </c>
      <c r="X270" s="1">
        <v>1593</v>
      </c>
      <c r="Z270" s="1">
        <v>6621</v>
      </c>
      <c r="AA270" s="1">
        <v>2402</v>
      </c>
      <c r="AB270" s="1">
        <v>17187</v>
      </c>
      <c r="AC270" s="1">
        <v>0</v>
      </c>
      <c r="AD270" s="1">
        <v>8011</v>
      </c>
      <c r="AE270" s="1">
        <v>4233</v>
      </c>
      <c r="AF270" s="1">
        <v>4013</v>
      </c>
      <c r="AG270" s="1">
        <v>1859</v>
      </c>
      <c r="AH270" s="1">
        <v>14133</v>
      </c>
      <c r="AI270" s="1">
        <v>3979</v>
      </c>
      <c r="AJ270" s="1">
        <v>2636</v>
      </c>
    </row>
    <row r="271" spans="1:36">
      <c r="A271" s="1" t="s">
        <v>14</v>
      </c>
      <c r="B271" s="1">
        <v>2006</v>
      </c>
      <c r="C271" s="1">
        <v>65439</v>
      </c>
      <c r="D271" s="1">
        <v>46498</v>
      </c>
      <c r="E271" s="1">
        <v>6626</v>
      </c>
      <c r="F271" s="1">
        <v>2772</v>
      </c>
      <c r="G271" s="1">
        <v>3368</v>
      </c>
      <c r="H271" s="1">
        <v>2058</v>
      </c>
      <c r="I271" s="1">
        <v>12239</v>
      </c>
      <c r="M271" s="1">
        <v>8281</v>
      </c>
      <c r="N271" s="1">
        <v>1764</v>
      </c>
      <c r="O271" s="1">
        <v>1170</v>
      </c>
      <c r="P271" s="1">
        <v>3400</v>
      </c>
      <c r="Q271" s="1">
        <v>261</v>
      </c>
      <c r="R271" s="1">
        <v>1629</v>
      </c>
      <c r="S271" s="1">
        <v>1770</v>
      </c>
      <c r="T271" s="1">
        <v>231</v>
      </c>
      <c r="U271" s="1">
        <v>930</v>
      </c>
      <c r="V271" s="1">
        <v>13496</v>
      </c>
      <c r="W271" s="1">
        <v>3990</v>
      </c>
      <c r="X271" s="1">
        <v>1454</v>
      </c>
      <c r="Z271" s="1">
        <v>6626</v>
      </c>
      <c r="AA271" s="1">
        <v>2772</v>
      </c>
      <c r="AB271" s="1">
        <v>17665</v>
      </c>
      <c r="AC271" s="1">
        <v>0</v>
      </c>
      <c r="AD271" s="1">
        <v>8281</v>
      </c>
      <c r="AE271" s="1">
        <v>4563</v>
      </c>
      <c r="AF271" s="1">
        <v>3661</v>
      </c>
      <c r="AG271" s="1">
        <v>2001</v>
      </c>
      <c r="AH271" s="1">
        <v>13496</v>
      </c>
      <c r="AI271" s="1">
        <v>3990</v>
      </c>
      <c r="AJ271" s="1">
        <v>2384</v>
      </c>
    </row>
    <row r="272" spans="1:36">
      <c r="A272" s="1" t="s">
        <v>14</v>
      </c>
      <c r="B272" s="1">
        <v>2007</v>
      </c>
      <c r="C272" s="1">
        <v>70961</v>
      </c>
      <c r="D272" s="1">
        <v>50432</v>
      </c>
      <c r="E272" s="1">
        <v>7198</v>
      </c>
      <c r="F272" s="1">
        <v>2936</v>
      </c>
      <c r="G272" s="1">
        <v>3547</v>
      </c>
      <c r="H272" s="1">
        <v>2055</v>
      </c>
      <c r="I272" s="1">
        <v>13337</v>
      </c>
      <c r="M272" s="1">
        <v>9357</v>
      </c>
      <c r="N272" s="1">
        <v>1903</v>
      </c>
      <c r="O272" s="1">
        <v>1232</v>
      </c>
      <c r="P272" s="1">
        <v>3989</v>
      </c>
      <c r="Q272" s="1">
        <v>277</v>
      </c>
      <c r="R272" s="1">
        <v>1605</v>
      </c>
      <c r="S272" s="1">
        <v>1692</v>
      </c>
      <c r="T272" s="1">
        <v>232</v>
      </c>
      <c r="U272" s="1">
        <v>1071</v>
      </c>
      <c r="V272" s="1">
        <v>13848</v>
      </c>
      <c r="W272" s="1">
        <v>4236</v>
      </c>
      <c r="X272" s="1">
        <v>2446</v>
      </c>
      <c r="Z272" s="1">
        <v>7198</v>
      </c>
      <c r="AA272" s="1">
        <v>2936</v>
      </c>
      <c r="AB272" s="1">
        <v>18939</v>
      </c>
      <c r="AC272" s="1">
        <v>0</v>
      </c>
      <c r="AD272" s="1">
        <v>9357</v>
      </c>
      <c r="AE272" s="1">
        <v>4740</v>
      </c>
      <c r="AF272" s="1">
        <v>4266</v>
      </c>
      <c r="AG272" s="1">
        <v>1924</v>
      </c>
      <c r="AH272" s="1">
        <v>13848</v>
      </c>
      <c r="AI272" s="1">
        <v>4236</v>
      </c>
      <c r="AJ272" s="1">
        <v>3517</v>
      </c>
    </row>
    <row r="273" spans="1:52">
      <c r="A273" s="1" t="s">
        <v>14</v>
      </c>
      <c r="B273" s="1">
        <v>2008</v>
      </c>
      <c r="C273" s="1">
        <v>70389</v>
      </c>
      <c r="D273" s="1">
        <v>50295</v>
      </c>
      <c r="E273" s="1">
        <v>7417</v>
      </c>
      <c r="F273" s="1">
        <v>2647</v>
      </c>
      <c r="G273" s="1">
        <v>3408</v>
      </c>
      <c r="H273" s="1">
        <v>1815</v>
      </c>
      <c r="I273" s="1">
        <v>13383</v>
      </c>
      <c r="M273" s="1">
        <v>9956</v>
      </c>
      <c r="N273" s="1">
        <v>1813</v>
      </c>
      <c r="O273" s="1">
        <v>1161</v>
      </c>
      <c r="P273" s="1">
        <v>4167</v>
      </c>
      <c r="Q273" s="1">
        <v>246</v>
      </c>
      <c r="R273" s="1">
        <v>1305</v>
      </c>
      <c r="S273" s="1">
        <v>1480</v>
      </c>
      <c r="T273" s="1">
        <v>220</v>
      </c>
      <c r="U273" s="1">
        <v>1279</v>
      </c>
      <c r="V273" s="1">
        <v>14119</v>
      </c>
      <c r="W273" s="1">
        <v>4212</v>
      </c>
      <c r="X273" s="1">
        <v>1763</v>
      </c>
      <c r="Z273" s="1">
        <v>7417</v>
      </c>
      <c r="AA273" s="1">
        <v>2647</v>
      </c>
      <c r="AB273" s="1">
        <v>18606</v>
      </c>
      <c r="AC273" s="1">
        <v>0</v>
      </c>
      <c r="AD273" s="1">
        <v>9956</v>
      </c>
      <c r="AE273" s="1">
        <v>4279</v>
      </c>
      <c r="AF273" s="1">
        <v>4413</v>
      </c>
      <c r="AG273" s="1">
        <v>1700</v>
      </c>
      <c r="AH273" s="1">
        <v>14119</v>
      </c>
      <c r="AI273" s="1">
        <v>4212</v>
      </c>
      <c r="AJ273" s="1">
        <v>3040</v>
      </c>
    </row>
    <row r="274" spans="1:52">
      <c r="A274" s="1" t="s">
        <v>14</v>
      </c>
      <c r="B274" s="1">
        <v>2009</v>
      </c>
      <c r="C274" s="1">
        <v>69550</v>
      </c>
      <c r="D274" s="1">
        <v>49226</v>
      </c>
      <c r="E274" s="1">
        <v>7157</v>
      </c>
      <c r="F274" s="1">
        <v>2595</v>
      </c>
      <c r="G274" s="1">
        <v>3876</v>
      </c>
      <c r="H274" s="1">
        <v>1881</v>
      </c>
      <c r="I274" s="1">
        <v>13567</v>
      </c>
      <c r="M274" s="1">
        <v>8749</v>
      </c>
      <c r="N274" s="1">
        <v>1692</v>
      </c>
      <c r="O274" s="1">
        <v>1143</v>
      </c>
      <c r="P274" s="1">
        <v>3706</v>
      </c>
      <c r="Q274" s="1">
        <v>249</v>
      </c>
      <c r="R274" s="1">
        <v>1463</v>
      </c>
      <c r="S274" s="1">
        <v>1865</v>
      </c>
      <c r="T274" s="1">
        <v>287</v>
      </c>
      <c r="U274" s="1">
        <v>996</v>
      </c>
      <c r="V274" s="1">
        <v>14109</v>
      </c>
      <c r="W274" s="1">
        <v>4452</v>
      </c>
      <c r="X274" s="1">
        <v>1763</v>
      </c>
      <c r="Z274" s="1">
        <v>7157</v>
      </c>
      <c r="AA274" s="1">
        <v>2595</v>
      </c>
      <c r="AB274" s="1">
        <v>19324</v>
      </c>
      <c r="AC274" s="1">
        <v>0</v>
      </c>
      <c r="AD274" s="1">
        <v>8749</v>
      </c>
      <c r="AE274" s="1">
        <v>4298</v>
      </c>
      <c r="AF274" s="1">
        <v>3955</v>
      </c>
      <c r="AG274" s="1">
        <v>2152</v>
      </c>
      <c r="AH274" s="1">
        <v>14109</v>
      </c>
      <c r="AI274" s="1">
        <v>4452</v>
      </c>
      <c r="AJ274" s="1">
        <v>2759</v>
      </c>
    </row>
    <row r="275" spans="1:52">
      <c r="A275" s="1" t="s">
        <v>14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</row>
    <row r="276" spans="1:52">
      <c r="A276" s="1" t="s">
        <v>14</v>
      </c>
      <c r="B276" s="1" t="s">
        <v>1</v>
      </c>
      <c r="C276" s="1">
        <v>68282.600000000006</v>
      </c>
      <c r="D276" s="1">
        <v>48363.8</v>
      </c>
      <c r="E276" s="1">
        <v>7003.8</v>
      </c>
      <c r="F276" s="1">
        <v>2670.4</v>
      </c>
      <c r="G276" s="1">
        <v>3482.4</v>
      </c>
      <c r="H276" s="1">
        <v>1914.4</v>
      </c>
      <c r="I276" s="1">
        <v>12947.4</v>
      </c>
      <c r="M276" s="1">
        <v>8870.7999999999993</v>
      </c>
      <c r="N276" s="1">
        <v>1795.6</v>
      </c>
      <c r="O276" s="1">
        <v>1149.4000000000001</v>
      </c>
      <c r="P276" s="1">
        <v>3791.8</v>
      </c>
      <c r="Q276" s="1">
        <v>269.8</v>
      </c>
      <c r="R276" s="1">
        <v>1477.6</v>
      </c>
      <c r="S276" s="1">
        <v>1654</v>
      </c>
      <c r="T276" s="1">
        <v>273.2</v>
      </c>
      <c r="U276" s="1">
        <v>1063.5999999999999</v>
      </c>
      <c r="V276" s="1">
        <v>13941</v>
      </c>
      <c r="W276" s="1">
        <v>4173.8</v>
      </c>
      <c r="X276" s="1">
        <v>1803.8</v>
      </c>
      <c r="Z276" s="1">
        <v>7003.8</v>
      </c>
      <c r="AA276" s="1">
        <v>2670.4</v>
      </c>
      <c r="AB276" s="1">
        <v>18344.2</v>
      </c>
      <c r="AC276" s="1">
        <v>0</v>
      </c>
      <c r="AD276" s="1">
        <v>8870.7999999999993</v>
      </c>
      <c r="AE276" s="1">
        <v>4422.6000000000004</v>
      </c>
      <c r="AF276" s="1">
        <v>4061.6</v>
      </c>
      <c r="AG276" s="1">
        <v>1927.2</v>
      </c>
      <c r="AH276" s="1">
        <v>13941</v>
      </c>
      <c r="AI276" s="1">
        <v>4173.8</v>
      </c>
      <c r="AJ276" s="1">
        <v>2867.2</v>
      </c>
    </row>
    <row r="281" spans="1:52">
      <c r="A281" s="1" t="s">
        <v>0</v>
      </c>
    </row>
    <row r="282" spans="1:52">
      <c r="C282" s="1">
        <v>1997</v>
      </c>
      <c r="D282" s="1">
        <v>1998</v>
      </c>
      <c r="E282" s="1">
        <v>1999</v>
      </c>
      <c r="F282" s="1">
        <v>2000</v>
      </c>
      <c r="G282" s="1">
        <v>2001</v>
      </c>
      <c r="H282" s="1">
        <v>2002</v>
      </c>
      <c r="I282" s="1">
        <v>2003</v>
      </c>
      <c r="J282" s="1">
        <v>2004</v>
      </c>
      <c r="K282" s="1">
        <v>2005</v>
      </c>
      <c r="L282" s="1">
        <v>2006</v>
      </c>
      <c r="M282" s="1">
        <v>2007</v>
      </c>
      <c r="N282" s="1">
        <v>2008</v>
      </c>
      <c r="O282" s="1">
        <v>2009</v>
      </c>
      <c r="S282" s="1" t="s">
        <v>2</v>
      </c>
      <c r="T282" s="1" t="s">
        <v>2</v>
      </c>
      <c r="U282" s="1" t="s">
        <v>2</v>
      </c>
      <c r="V282" s="1" t="s">
        <v>2</v>
      </c>
      <c r="W282" s="1" t="s">
        <v>2</v>
      </c>
      <c r="X282" s="1" t="s">
        <v>2</v>
      </c>
      <c r="Y282" s="1" t="s">
        <v>2</v>
      </c>
      <c r="Z282" s="1" t="s">
        <v>2</v>
      </c>
      <c r="AA282" s="1" t="s">
        <v>2</v>
      </c>
      <c r="AB282" s="1" t="s">
        <v>2</v>
      </c>
      <c r="AC282" s="1" t="s">
        <v>2</v>
      </c>
      <c r="AD282" s="1" t="s">
        <v>2</v>
      </c>
      <c r="AE282" s="1" t="s">
        <v>2</v>
      </c>
      <c r="AF282" s="1" t="s">
        <v>2</v>
      </c>
      <c r="AG282" s="1" t="s">
        <v>2</v>
      </c>
      <c r="AH282" s="1" t="s">
        <v>2</v>
      </c>
      <c r="AI282" s="1" t="s">
        <v>2</v>
      </c>
      <c r="AJ282" s="1" t="s">
        <v>2</v>
      </c>
      <c r="AK282" s="1" t="s">
        <v>2</v>
      </c>
      <c r="AL282" s="1" t="s">
        <v>2</v>
      </c>
      <c r="AM282" s="1" t="s">
        <v>2</v>
      </c>
      <c r="AN282" s="1" t="s">
        <v>2</v>
      </c>
      <c r="AP282" s="1" t="s">
        <v>2</v>
      </c>
      <c r="AQ282" s="1" t="s">
        <v>2</v>
      </c>
      <c r="AR282" s="1" t="s">
        <v>2</v>
      </c>
      <c r="AS282" s="1" t="s">
        <v>2</v>
      </c>
      <c r="AT282" s="1" t="s">
        <v>2</v>
      </c>
      <c r="AU282" s="1" t="s">
        <v>2</v>
      </c>
      <c r="AV282" s="1" t="s">
        <v>2</v>
      </c>
      <c r="AW282" s="1" t="s">
        <v>2</v>
      </c>
      <c r="AX282" s="1" t="s">
        <v>2</v>
      </c>
      <c r="AY282" s="1" t="s">
        <v>2</v>
      </c>
      <c r="AZ282" s="1" t="s">
        <v>2</v>
      </c>
    </row>
    <row r="283" spans="1:52">
      <c r="A283" s="1" t="s">
        <v>2</v>
      </c>
      <c r="B283" s="1" t="s">
        <v>48</v>
      </c>
      <c r="C283" s="1">
        <v>9463</v>
      </c>
      <c r="D283" s="1">
        <v>9724</v>
      </c>
      <c r="E283" s="1">
        <v>9865</v>
      </c>
      <c r="F283" s="1">
        <v>10159</v>
      </c>
      <c r="G283" s="1">
        <v>10551</v>
      </c>
      <c r="H283" s="1">
        <v>11079</v>
      </c>
      <c r="I283" s="1">
        <v>11419</v>
      </c>
      <c r="J283" s="1">
        <v>11987</v>
      </c>
      <c r="K283" s="1">
        <v>12376</v>
      </c>
      <c r="L283" s="1">
        <v>12986</v>
      </c>
      <c r="M283" s="1">
        <v>13643</v>
      </c>
      <c r="N283" s="1">
        <v>14183</v>
      </c>
      <c r="O283" s="1">
        <v>14095</v>
      </c>
      <c r="S283" s="1" t="s">
        <v>3</v>
      </c>
      <c r="T283" s="1" t="s">
        <v>15</v>
      </c>
      <c r="U283" s="1" t="s">
        <v>16</v>
      </c>
      <c r="V283" s="1" t="s">
        <v>17</v>
      </c>
      <c r="W283" s="1" t="s">
        <v>18</v>
      </c>
      <c r="X283" s="1" t="s">
        <v>19</v>
      </c>
      <c r="Y283" s="1" t="s">
        <v>20</v>
      </c>
      <c r="Z283" s="1" t="s">
        <v>22</v>
      </c>
      <c r="AA283" s="1" t="s">
        <v>23</v>
      </c>
      <c r="AB283" s="1" t="s">
        <v>24</v>
      </c>
      <c r="AC283" s="1" t="s">
        <v>25</v>
      </c>
      <c r="AD283" s="1" t="s">
        <v>27</v>
      </c>
      <c r="AE283" s="1" t="s">
        <v>28</v>
      </c>
      <c r="AF283" s="1" t="s">
        <v>29</v>
      </c>
      <c r="AG283" s="1" t="s">
        <v>30</v>
      </c>
      <c r="AH283" s="1" t="s">
        <v>31</v>
      </c>
      <c r="AI283" s="1" t="s">
        <v>32</v>
      </c>
      <c r="AJ283" s="1" t="s">
        <v>33</v>
      </c>
      <c r="AK283" s="1" t="s">
        <v>34</v>
      </c>
      <c r="AL283" s="1" t="s">
        <v>35</v>
      </c>
      <c r="AM283" s="1" t="s">
        <v>36</v>
      </c>
      <c r="AN283" s="1" t="s">
        <v>37</v>
      </c>
      <c r="AP283" s="1" t="s">
        <v>16</v>
      </c>
      <c r="AQ283" s="1" t="s">
        <v>17</v>
      </c>
      <c r="AR283" s="1" t="s">
        <v>38</v>
      </c>
      <c r="AS283" s="1" t="s">
        <v>40</v>
      </c>
      <c r="AT283" s="1" t="s">
        <v>26</v>
      </c>
      <c r="AU283" s="1" t="s">
        <v>42</v>
      </c>
      <c r="AV283" s="1" t="s">
        <v>43</v>
      </c>
      <c r="AW283" s="1" t="s">
        <v>44</v>
      </c>
      <c r="AX283" s="1" t="s">
        <v>45</v>
      </c>
      <c r="AY283" s="1" t="s">
        <v>46</v>
      </c>
      <c r="AZ283" s="1" t="s">
        <v>47</v>
      </c>
    </row>
    <row r="284" spans="1:52">
      <c r="A284" s="1" t="s">
        <v>2</v>
      </c>
      <c r="B284" s="1" t="s">
        <v>49</v>
      </c>
      <c r="C284" s="1">
        <v>1485</v>
      </c>
      <c r="D284" s="1">
        <v>1490</v>
      </c>
      <c r="E284" s="1">
        <v>1524</v>
      </c>
      <c r="F284" s="1">
        <v>1657</v>
      </c>
      <c r="G284" s="1">
        <v>1719</v>
      </c>
      <c r="H284" s="1">
        <v>1806</v>
      </c>
      <c r="I284" s="1">
        <v>1931</v>
      </c>
      <c r="J284" s="1">
        <v>1983</v>
      </c>
      <c r="K284" s="1">
        <v>2083</v>
      </c>
      <c r="L284" s="1">
        <v>2114</v>
      </c>
      <c r="M284" s="1">
        <v>2203</v>
      </c>
      <c r="N284" s="1">
        <v>2256</v>
      </c>
      <c r="O284" s="1">
        <v>2204</v>
      </c>
    </row>
    <row r="285" spans="1:52">
      <c r="A285" s="1" t="s">
        <v>2</v>
      </c>
      <c r="B285" s="1" t="s">
        <v>50</v>
      </c>
      <c r="C285" s="1">
        <v>161</v>
      </c>
      <c r="D285" s="1">
        <v>164</v>
      </c>
      <c r="E285" s="1">
        <v>161</v>
      </c>
      <c r="F285" s="1">
        <v>170</v>
      </c>
      <c r="G285" s="1">
        <v>190</v>
      </c>
      <c r="H285" s="1">
        <v>185</v>
      </c>
      <c r="I285" s="1">
        <v>202</v>
      </c>
      <c r="J285" s="1">
        <v>204</v>
      </c>
      <c r="K285" s="1">
        <v>211</v>
      </c>
      <c r="L285" s="1">
        <v>221</v>
      </c>
      <c r="M285" s="1">
        <v>253</v>
      </c>
      <c r="N285" s="1">
        <v>251</v>
      </c>
      <c r="O285" s="1">
        <v>259</v>
      </c>
      <c r="Q285" s="1" t="s">
        <v>2</v>
      </c>
      <c r="R285" s="1">
        <v>2009</v>
      </c>
      <c r="S285" s="1">
        <v>71117</v>
      </c>
      <c r="T285" s="1">
        <v>50734</v>
      </c>
      <c r="U285" s="1">
        <v>7262</v>
      </c>
      <c r="V285" s="1">
        <v>2841</v>
      </c>
      <c r="W285" s="1">
        <v>3428</v>
      </c>
      <c r="X285" s="1">
        <v>1896</v>
      </c>
      <c r="Y285" s="1">
        <v>12150</v>
      </c>
      <c r="Z285" s="1">
        <v>1183</v>
      </c>
      <c r="AA285" s="1">
        <v>762</v>
      </c>
      <c r="AB285" s="1">
        <v>2218</v>
      </c>
      <c r="AC285" s="1">
        <v>7535</v>
      </c>
      <c r="AD285" s="1">
        <v>2004</v>
      </c>
      <c r="AE285" s="1">
        <v>1200</v>
      </c>
      <c r="AF285" s="1">
        <v>3843</v>
      </c>
      <c r="AG285" s="1">
        <v>232</v>
      </c>
      <c r="AH285" s="1">
        <v>1238</v>
      </c>
      <c r="AI285" s="1">
        <v>1506</v>
      </c>
      <c r="AJ285" s="1">
        <v>255</v>
      </c>
      <c r="AK285" s="1">
        <v>1180</v>
      </c>
      <c r="AL285" s="1">
        <v>14399</v>
      </c>
      <c r="AM285" s="1">
        <v>4269</v>
      </c>
      <c r="AN285" s="1">
        <v>1715</v>
      </c>
      <c r="AP285" s="1">
        <v>7262</v>
      </c>
      <c r="AQ285" s="1">
        <v>2841</v>
      </c>
      <c r="AR285" s="1">
        <v>17474</v>
      </c>
      <c r="AS285" s="1">
        <v>4163</v>
      </c>
      <c r="AT285" s="1">
        <v>7535</v>
      </c>
      <c r="AU285" s="1">
        <v>4442</v>
      </c>
      <c r="AV285" s="1">
        <v>4075</v>
      </c>
      <c r="AW285" s="1">
        <v>1761</v>
      </c>
      <c r="AX285" s="1">
        <v>14399</v>
      </c>
      <c r="AY285" s="1">
        <v>4269</v>
      </c>
      <c r="AZ285" s="1">
        <v>2896</v>
      </c>
    </row>
    <row r="286" spans="1:52">
      <c r="A286" s="1" t="s">
        <v>2</v>
      </c>
      <c r="B286" s="1" t="s">
        <v>51</v>
      </c>
      <c r="C286" s="1">
        <v>891</v>
      </c>
      <c r="D286" s="1">
        <v>890</v>
      </c>
      <c r="E286" s="1">
        <v>896</v>
      </c>
      <c r="F286" s="1">
        <v>936</v>
      </c>
      <c r="G286" s="1">
        <v>950</v>
      </c>
      <c r="H286" s="1">
        <v>993</v>
      </c>
      <c r="I286" s="1">
        <v>1026</v>
      </c>
      <c r="J286" s="1">
        <v>1040</v>
      </c>
      <c r="K286" s="1">
        <v>1070</v>
      </c>
      <c r="L286" s="1">
        <v>1111</v>
      </c>
      <c r="M286" s="1">
        <v>1147</v>
      </c>
      <c r="N286" s="1">
        <v>1162</v>
      </c>
      <c r="O286" s="1">
        <v>1183</v>
      </c>
      <c r="Q286" s="1" t="s">
        <v>4</v>
      </c>
      <c r="R286" s="1">
        <v>2009</v>
      </c>
      <c r="S286" s="1">
        <v>57605</v>
      </c>
      <c r="T286" s="1">
        <v>42416</v>
      </c>
      <c r="U286" s="1">
        <v>6496</v>
      </c>
      <c r="V286" s="1">
        <v>2474</v>
      </c>
      <c r="W286" s="1">
        <v>3245</v>
      </c>
      <c r="X286" s="1">
        <v>1933</v>
      </c>
      <c r="Y286" s="1">
        <v>6959</v>
      </c>
      <c r="Z286" s="1">
        <v>1941</v>
      </c>
      <c r="AA286" s="1">
        <v>634</v>
      </c>
      <c r="AB286" s="1">
        <v>2219</v>
      </c>
      <c r="AC286" s="1">
        <v>6983</v>
      </c>
      <c r="AD286" s="1">
        <v>1777</v>
      </c>
      <c r="AE286" s="1">
        <v>1022</v>
      </c>
      <c r="AF286" s="1">
        <v>3531</v>
      </c>
      <c r="AG286" s="1">
        <v>165</v>
      </c>
      <c r="AH286" s="1">
        <v>554</v>
      </c>
      <c r="AI286" s="1">
        <v>1626</v>
      </c>
      <c r="AJ286" s="1">
        <v>234</v>
      </c>
      <c r="AK286" s="1">
        <v>622</v>
      </c>
      <c r="AL286" s="1">
        <v>10677</v>
      </c>
      <c r="AM286" s="1">
        <v>3381</v>
      </c>
      <c r="AN286" s="1">
        <v>1131</v>
      </c>
      <c r="AP286" s="1">
        <v>6496</v>
      </c>
      <c r="AQ286" s="1">
        <v>2474</v>
      </c>
      <c r="AR286" s="1">
        <v>12137</v>
      </c>
      <c r="AS286" s="1">
        <v>4794</v>
      </c>
      <c r="AT286" s="1">
        <v>6983</v>
      </c>
      <c r="AU286" s="1">
        <v>3353</v>
      </c>
      <c r="AV286" s="1">
        <v>3696</v>
      </c>
      <c r="AW286" s="1">
        <v>1860</v>
      </c>
      <c r="AX286" s="1">
        <v>10677</v>
      </c>
      <c r="AY286" s="1">
        <v>3381</v>
      </c>
      <c r="AZ286" s="1">
        <v>1754</v>
      </c>
    </row>
    <row r="287" spans="1:52">
      <c r="Q287" s="1" t="s">
        <v>5</v>
      </c>
      <c r="R287" s="1">
        <v>2009</v>
      </c>
      <c r="S287" s="1">
        <v>56896</v>
      </c>
      <c r="T287" s="1">
        <v>42236</v>
      </c>
      <c r="U287" s="1">
        <v>6720</v>
      </c>
      <c r="V287" s="1">
        <v>2127</v>
      </c>
      <c r="W287" s="1">
        <v>3358</v>
      </c>
      <c r="X287" s="1">
        <v>1518</v>
      </c>
      <c r="Y287" s="1">
        <v>8324</v>
      </c>
      <c r="Z287" s="1">
        <v>1339</v>
      </c>
      <c r="AA287" s="1">
        <v>1444</v>
      </c>
      <c r="AB287" s="1">
        <v>2229</v>
      </c>
      <c r="AC287" s="1">
        <v>5735</v>
      </c>
      <c r="AD287" s="1">
        <v>1929</v>
      </c>
      <c r="AE287" s="1">
        <v>1065</v>
      </c>
      <c r="AF287" s="1">
        <v>2727</v>
      </c>
      <c r="AG287" s="1">
        <v>226</v>
      </c>
      <c r="AH287" s="1">
        <v>915</v>
      </c>
      <c r="AI287" s="1">
        <v>1455</v>
      </c>
      <c r="AJ287" s="1">
        <v>238</v>
      </c>
      <c r="AK287" s="1">
        <v>888</v>
      </c>
      <c r="AL287" s="1">
        <v>9564</v>
      </c>
      <c r="AM287" s="1">
        <v>3581</v>
      </c>
      <c r="AN287" s="1">
        <v>1514</v>
      </c>
      <c r="AP287" s="1">
        <v>6720</v>
      </c>
      <c r="AQ287" s="1">
        <v>2127</v>
      </c>
      <c r="AR287" s="1">
        <v>13200</v>
      </c>
      <c r="AS287" s="1">
        <v>5012</v>
      </c>
      <c r="AT287" s="1">
        <v>5735</v>
      </c>
      <c r="AU287" s="1">
        <v>3909</v>
      </c>
      <c r="AV287" s="1">
        <v>2953</v>
      </c>
      <c r="AW287" s="1">
        <v>1693</v>
      </c>
      <c r="AX287" s="1">
        <v>9564</v>
      </c>
      <c r="AY287" s="1">
        <v>3581</v>
      </c>
      <c r="AZ287" s="1">
        <v>2402</v>
      </c>
    </row>
    <row r="288" spans="1:52">
      <c r="Q288" s="1" t="s">
        <v>6</v>
      </c>
      <c r="R288" s="1">
        <v>2009</v>
      </c>
      <c r="S288" s="1">
        <v>60867</v>
      </c>
      <c r="T288" s="1">
        <v>44634</v>
      </c>
      <c r="U288" s="1">
        <v>6682</v>
      </c>
      <c r="V288" s="1">
        <v>2170</v>
      </c>
      <c r="W288" s="1">
        <v>3448</v>
      </c>
      <c r="X288" s="1">
        <v>1708</v>
      </c>
      <c r="Y288" s="1">
        <v>9221</v>
      </c>
      <c r="Z288" s="1">
        <v>1347</v>
      </c>
      <c r="AA288" s="1">
        <v>956</v>
      </c>
      <c r="AB288" s="1">
        <v>2115</v>
      </c>
      <c r="AC288" s="1">
        <v>6755</v>
      </c>
      <c r="AD288" s="1">
        <v>1800</v>
      </c>
      <c r="AE288" s="1">
        <v>1031</v>
      </c>
      <c r="AF288" s="1">
        <v>3378</v>
      </c>
      <c r="AG288" s="1">
        <v>228</v>
      </c>
      <c r="AH288" s="1">
        <v>964</v>
      </c>
      <c r="AI288" s="1">
        <v>1671</v>
      </c>
      <c r="AJ288" s="1">
        <v>281</v>
      </c>
      <c r="AK288" s="1">
        <v>881</v>
      </c>
      <c r="AL288" s="1">
        <v>11090</v>
      </c>
      <c r="AM288" s="1">
        <v>3681</v>
      </c>
      <c r="AN288" s="1">
        <v>1462</v>
      </c>
      <c r="AP288" s="1">
        <v>6682</v>
      </c>
      <c r="AQ288" s="1">
        <v>2170</v>
      </c>
      <c r="AR288" s="1">
        <v>14377</v>
      </c>
      <c r="AS288" s="1">
        <v>4418</v>
      </c>
      <c r="AT288" s="1">
        <v>6755</v>
      </c>
      <c r="AU288" s="1">
        <v>3795</v>
      </c>
      <c r="AV288" s="1">
        <v>3606</v>
      </c>
      <c r="AW288" s="1">
        <v>1952</v>
      </c>
      <c r="AX288" s="1">
        <v>11090</v>
      </c>
      <c r="AY288" s="1">
        <v>3681</v>
      </c>
      <c r="AZ288" s="1">
        <v>2341</v>
      </c>
    </row>
    <row r="289" spans="1:52">
      <c r="Q289" s="1" t="s">
        <v>14</v>
      </c>
      <c r="R289" s="1">
        <v>2009</v>
      </c>
      <c r="S289" s="1">
        <v>69550</v>
      </c>
      <c r="T289" s="1">
        <v>49226</v>
      </c>
      <c r="U289" s="1">
        <v>7157</v>
      </c>
      <c r="V289" s="1">
        <v>2595</v>
      </c>
      <c r="W289" s="1">
        <v>3876</v>
      </c>
      <c r="X289" s="1">
        <v>1881</v>
      </c>
      <c r="Y289" s="1">
        <v>13567</v>
      </c>
      <c r="AC289" s="1">
        <v>8749</v>
      </c>
      <c r="AD289" s="1">
        <v>1692</v>
      </c>
      <c r="AE289" s="1">
        <v>1143</v>
      </c>
      <c r="AF289" s="1">
        <v>3706</v>
      </c>
      <c r="AG289" s="1">
        <v>249</v>
      </c>
      <c r="AH289" s="1">
        <v>1463</v>
      </c>
      <c r="AI289" s="1">
        <v>1865</v>
      </c>
      <c r="AJ289" s="1">
        <v>287</v>
      </c>
      <c r="AK289" s="1">
        <v>996</v>
      </c>
      <c r="AL289" s="1">
        <v>14109</v>
      </c>
      <c r="AM289" s="1">
        <v>4452</v>
      </c>
      <c r="AN289" s="1">
        <v>1763</v>
      </c>
      <c r="AP289" s="1">
        <v>7157</v>
      </c>
      <c r="AQ289" s="1">
        <v>2595</v>
      </c>
      <c r="AR289" s="1">
        <v>19324</v>
      </c>
      <c r="AS289" s="1">
        <v>0</v>
      </c>
      <c r="AT289" s="1">
        <v>8749</v>
      </c>
      <c r="AU289" s="1">
        <v>4298</v>
      </c>
      <c r="AV289" s="1">
        <v>3955</v>
      </c>
      <c r="AW289" s="1">
        <v>2152</v>
      </c>
      <c r="AX289" s="1">
        <v>14109</v>
      </c>
      <c r="AY289" s="1">
        <v>4452</v>
      </c>
      <c r="AZ289" s="1">
        <v>2759</v>
      </c>
    </row>
    <row r="290" spans="1:52">
      <c r="A290" s="1" t="s">
        <v>4</v>
      </c>
      <c r="B290" s="1" t="s">
        <v>48</v>
      </c>
      <c r="C290" s="1">
        <v>6337</v>
      </c>
      <c r="D290" s="1">
        <v>6608</v>
      </c>
      <c r="E290" s="1">
        <v>6510</v>
      </c>
      <c r="F290" s="1">
        <v>6844</v>
      </c>
      <c r="G290" s="1">
        <v>7399</v>
      </c>
      <c r="H290" s="1">
        <v>7271</v>
      </c>
      <c r="I290" s="1">
        <v>7553</v>
      </c>
      <c r="J290" s="1">
        <v>8145</v>
      </c>
      <c r="K290" s="1">
        <v>8399</v>
      </c>
      <c r="L290" s="1">
        <v>8605</v>
      </c>
      <c r="M290" s="1">
        <v>8985</v>
      </c>
      <c r="N290" s="1">
        <v>9529</v>
      </c>
      <c r="O290" s="1">
        <v>9534</v>
      </c>
      <c r="Q290" s="1" t="s">
        <v>7</v>
      </c>
      <c r="R290" s="1">
        <v>2009</v>
      </c>
      <c r="S290" s="1">
        <v>61212</v>
      </c>
      <c r="T290" s="1">
        <v>45379</v>
      </c>
      <c r="U290" s="1">
        <v>6691</v>
      </c>
      <c r="V290" s="1">
        <v>2258</v>
      </c>
      <c r="W290" s="1">
        <v>3448</v>
      </c>
      <c r="X290" s="1">
        <v>1635</v>
      </c>
      <c r="Y290" s="1">
        <v>8121</v>
      </c>
      <c r="Z290" s="1">
        <v>2020</v>
      </c>
      <c r="AA290" s="1">
        <v>486</v>
      </c>
      <c r="AB290" s="1">
        <v>2414</v>
      </c>
      <c r="AC290" s="1">
        <v>7267</v>
      </c>
      <c r="AD290" s="1">
        <v>2246</v>
      </c>
      <c r="AE290" s="1">
        <v>1016</v>
      </c>
      <c r="AF290" s="1">
        <v>3853</v>
      </c>
      <c r="AG290" s="1">
        <v>214</v>
      </c>
      <c r="AH290" s="1">
        <v>849</v>
      </c>
      <c r="AI290" s="1">
        <v>1430</v>
      </c>
      <c r="AJ290" s="1">
        <v>253</v>
      </c>
      <c r="AK290" s="1">
        <v>1179</v>
      </c>
      <c r="AL290" s="1">
        <v>10720</v>
      </c>
      <c r="AM290" s="1">
        <v>3671</v>
      </c>
      <c r="AN290" s="1">
        <v>1443</v>
      </c>
      <c r="AP290" s="1">
        <v>6691</v>
      </c>
      <c r="AQ290" s="1">
        <v>2258</v>
      </c>
      <c r="AR290" s="1">
        <v>13204</v>
      </c>
      <c r="AS290" s="1">
        <v>4920</v>
      </c>
      <c r="AT290" s="1">
        <v>7267</v>
      </c>
      <c r="AU290" s="1">
        <v>4111</v>
      </c>
      <c r="AV290" s="1">
        <v>4067</v>
      </c>
      <c r="AW290" s="1">
        <v>1683</v>
      </c>
      <c r="AX290" s="1">
        <v>10720</v>
      </c>
      <c r="AY290" s="1">
        <v>3671</v>
      </c>
      <c r="AZ290" s="1">
        <v>2620</v>
      </c>
    </row>
    <row r="291" spans="1:52">
      <c r="A291" s="1" t="s">
        <v>4</v>
      </c>
      <c r="B291" s="1" t="s">
        <v>49</v>
      </c>
      <c r="C291" s="1">
        <v>1980</v>
      </c>
      <c r="D291" s="1">
        <v>1917</v>
      </c>
      <c r="E291" s="1">
        <v>1993</v>
      </c>
      <c r="F291" s="1">
        <v>2064</v>
      </c>
      <c r="G291" s="1">
        <v>2076</v>
      </c>
      <c r="H291" s="1">
        <v>2160</v>
      </c>
      <c r="I291" s="1">
        <v>2163</v>
      </c>
      <c r="J291" s="1">
        <v>2297</v>
      </c>
      <c r="K291" s="1">
        <v>2416</v>
      </c>
      <c r="L291" s="1">
        <v>2427</v>
      </c>
      <c r="M291" s="1">
        <v>2741</v>
      </c>
      <c r="N291" s="1">
        <v>2716</v>
      </c>
      <c r="O291" s="1">
        <v>2629</v>
      </c>
      <c r="Q291" s="1" t="s">
        <v>8</v>
      </c>
      <c r="R291" s="1">
        <v>2009</v>
      </c>
      <c r="S291" s="1">
        <v>60125</v>
      </c>
      <c r="T291" s="1">
        <v>43362</v>
      </c>
      <c r="U291" s="1">
        <v>7215</v>
      </c>
      <c r="V291" s="1">
        <v>2348</v>
      </c>
      <c r="W291" s="1">
        <v>2647</v>
      </c>
      <c r="X291" s="1">
        <v>1668</v>
      </c>
      <c r="Y291" s="1">
        <v>9777</v>
      </c>
      <c r="Z291" s="1">
        <v>1314</v>
      </c>
      <c r="AA291" s="1">
        <v>225</v>
      </c>
      <c r="AB291" s="1">
        <v>1955</v>
      </c>
      <c r="AC291" s="1">
        <v>6425</v>
      </c>
      <c r="AD291" s="1">
        <v>2183</v>
      </c>
      <c r="AE291" s="1">
        <v>1073</v>
      </c>
      <c r="AF291" s="1">
        <v>3165</v>
      </c>
      <c r="AG291" s="1">
        <v>196</v>
      </c>
      <c r="AH291" s="1">
        <v>663</v>
      </c>
      <c r="AI291" s="1">
        <v>1382</v>
      </c>
      <c r="AJ291" s="1">
        <v>207</v>
      </c>
      <c r="AK291" s="1">
        <v>920</v>
      </c>
      <c r="AL291" s="1">
        <v>11985</v>
      </c>
      <c r="AM291" s="1">
        <v>3904</v>
      </c>
      <c r="AN291" s="1">
        <v>874</v>
      </c>
      <c r="AP291" s="1">
        <v>7215</v>
      </c>
      <c r="AQ291" s="1">
        <v>2348</v>
      </c>
      <c r="AR291" s="1">
        <v>14092</v>
      </c>
      <c r="AS291" s="1">
        <v>3494</v>
      </c>
      <c r="AT291" s="1">
        <v>6425</v>
      </c>
      <c r="AU291" s="1">
        <v>3919</v>
      </c>
      <c r="AV291" s="1">
        <v>3361</v>
      </c>
      <c r="AW291" s="1">
        <v>1589</v>
      </c>
      <c r="AX291" s="1">
        <v>11985</v>
      </c>
      <c r="AY291" s="1">
        <v>3904</v>
      </c>
      <c r="AZ291" s="1">
        <v>1793</v>
      </c>
    </row>
    <row r="292" spans="1:52">
      <c r="A292" s="1" t="s">
        <v>4</v>
      </c>
      <c r="B292" s="1" t="s">
        <v>50</v>
      </c>
      <c r="C292" s="1">
        <v>73</v>
      </c>
      <c r="D292" s="1">
        <v>74</v>
      </c>
      <c r="E292" s="1">
        <v>82</v>
      </c>
      <c r="F292" s="1">
        <v>73</v>
      </c>
      <c r="G292" s="1">
        <v>86</v>
      </c>
      <c r="H292" s="1">
        <v>71</v>
      </c>
      <c r="I292" s="1">
        <v>95</v>
      </c>
      <c r="J292" s="1">
        <v>84</v>
      </c>
      <c r="K292" s="1">
        <v>92</v>
      </c>
      <c r="L292" s="1">
        <v>81</v>
      </c>
      <c r="M292" s="1">
        <v>53</v>
      </c>
      <c r="N292" s="1">
        <v>73</v>
      </c>
      <c r="O292" s="1">
        <v>54</v>
      </c>
      <c r="Q292" s="1" t="s">
        <v>9</v>
      </c>
      <c r="R292" s="1">
        <v>2009</v>
      </c>
      <c r="S292" s="1">
        <v>76577</v>
      </c>
      <c r="T292" s="1">
        <v>53572</v>
      </c>
      <c r="U292" s="1">
        <v>7284</v>
      </c>
      <c r="V292" s="1">
        <v>3164</v>
      </c>
      <c r="W292" s="1">
        <v>3824</v>
      </c>
      <c r="X292" s="1">
        <v>1930</v>
      </c>
      <c r="Y292" s="1">
        <v>13424</v>
      </c>
      <c r="Z292" s="1">
        <v>1127</v>
      </c>
      <c r="AA292" s="1">
        <v>1009</v>
      </c>
      <c r="AB292" s="1">
        <v>2360</v>
      </c>
      <c r="AC292" s="1">
        <v>7940</v>
      </c>
      <c r="AD292" s="1">
        <v>1718</v>
      </c>
      <c r="AE292" s="1">
        <v>1294</v>
      </c>
      <c r="AF292" s="1">
        <v>3742</v>
      </c>
      <c r="AG292" s="1">
        <v>250</v>
      </c>
      <c r="AH292" s="1">
        <v>1551</v>
      </c>
      <c r="AI292" s="1">
        <v>1406</v>
      </c>
      <c r="AJ292" s="1">
        <v>252</v>
      </c>
      <c r="AK292" s="1">
        <v>1296</v>
      </c>
      <c r="AL292" s="1">
        <v>16133</v>
      </c>
      <c r="AM292" s="1">
        <v>4807</v>
      </c>
      <c r="AN292" s="1">
        <v>2065</v>
      </c>
      <c r="AP292" s="1">
        <v>7284</v>
      </c>
      <c r="AQ292" s="1">
        <v>3164</v>
      </c>
      <c r="AR292" s="1">
        <v>19178</v>
      </c>
      <c r="AS292" s="1">
        <v>4496</v>
      </c>
      <c r="AT292" s="1">
        <v>7940</v>
      </c>
      <c r="AU292" s="1">
        <v>4563</v>
      </c>
      <c r="AV292" s="1">
        <v>3992</v>
      </c>
      <c r="AW292" s="1">
        <v>1658</v>
      </c>
      <c r="AX292" s="1">
        <v>16133</v>
      </c>
      <c r="AY292" s="1">
        <v>4807</v>
      </c>
      <c r="AZ292" s="1">
        <v>3362</v>
      </c>
    </row>
    <row r="293" spans="1:52">
      <c r="A293" s="1" t="s">
        <v>4</v>
      </c>
      <c r="B293" s="1" t="s">
        <v>51</v>
      </c>
      <c r="C293" s="1">
        <v>1353</v>
      </c>
      <c r="D293" s="1">
        <v>1350</v>
      </c>
      <c r="E293" s="1">
        <v>1349</v>
      </c>
      <c r="F293" s="1">
        <v>1345</v>
      </c>
      <c r="G293" s="1">
        <v>1385</v>
      </c>
      <c r="H293" s="1">
        <v>1463</v>
      </c>
      <c r="I293" s="1">
        <v>1504</v>
      </c>
      <c r="J293" s="1">
        <v>1555</v>
      </c>
      <c r="K293" s="1">
        <v>1640</v>
      </c>
      <c r="L293" s="1">
        <v>1726</v>
      </c>
      <c r="M293" s="1">
        <v>1883</v>
      </c>
      <c r="N293" s="1">
        <v>1950</v>
      </c>
      <c r="O293" s="1">
        <v>1941</v>
      </c>
      <c r="Q293" s="1" t="s">
        <v>10</v>
      </c>
      <c r="R293" s="1">
        <v>2009</v>
      </c>
      <c r="S293" s="1">
        <v>66608</v>
      </c>
      <c r="T293" s="1">
        <v>46769</v>
      </c>
      <c r="U293" s="1">
        <v>6520</v>
      </c>
      <c r="V293" s="1">
        <v>2577</v>
      </c>
      <c r="W293" s="1">
        <v>3112</v>
      </c>
      <c r="X293" s="1">
        <v>1945</v>
      </c>
      <c r="Y293" s="1">
        <v>10449</v>
      </c>
      <c r="Z293" s="1">
        <v>1087</v>
      </c>
      <c r="AA293" s="1">
        <v>667</v>
      </c>
      <c r="AB293" s="1">
        <v>2126</v>
      </c>
      <c r="AC293" s="1">
        <v>7375</v>
      </c>
      <c r="AD293" s="1">
        <v>1961</v>
      </c>
      <c r="AE293" s="1">
        <v>1094</v>
      </c>
      <c r="AF293" s="1">
        <v>3906</v>
      </c>
      <c r="AG293" s="1">
        <v>242</v>
      </c>
      <c r="AH293" s="1">
        <v>871</v>
      </c>
      <c r="AI293" s="1">
        <v>1372</v>
      </c>
      <c r="AJ293" s="1">
        <v>287</v>
      </c>
      <c r="AK293" s="1">
        <v>1177</v>
      </c>
      <c r="AL293" s="1">
        <v>13484</v>
      </c>
      <c r="AM293" s="1">
        <v>4171</v>
      </c>
      <c r="AN293" s="1">
        <v>2185</v>
      </c>
      <c r="AP293" s="1">
        <v>6520</v>
      </c>
      <c r="AQ293" s="1">
        <v>2577</v>
      </c>
      <c r="AR293" s="1">
        <v>15506</v>
      </c>
      <c r="AS293" s="1">
        <v>3880</v>
      </c>
      <c r="AT293" s="1">
        <v>7375</v>
      </c>
      <c r="AU293" s="1">
        <v>3926</v>
      </c>
      <c r="AV293" s="1">
        <v>4148</v>
      </c>
      <c r="AW293" s="1">
        <v>1659</v>
      </c>
      <c r="AX293" s="1">
        <v>13484</v>
      </c>
      <c r="AY293" s="1">
        <v>4171</v>
      </c>
      <c r="AZ293" s="1">
        <v>3362</v>
      </c>
    </row>
    <row r="294" spans="1:52">
      <c r="Q294" s="1" t="s">
        <v>11</v>
      </c>
      <c r="R294" s="1">
        <v>2009</v>
      </c>
      <c r="S294" s="1">
        <v>69377</v>
      </c>
      <c r="T294" s="1">
        <v>49358</v>
      </c>
      <c r="U294" s="1">
        <v>6344</v>
      </c>
      <c r="V294" s="1">
        <v>2648</v>
      </c>
      <c r="W294" s="1">
        <v>3337</v>
      </c>
      <c r="X294" s="1">
        <v>1974</v>
      </c>
      <c r="Y294" s="1">
        <v>10205</v>
      </c>
      <c r="Z294" s="1">
        <v>1184</v>
      </c>
      <c r="AA294" s="1">
        <v>1051</v>
      </c>
      <c r="AB294" s="1">
        <v>2491</v>
      </c>
      <c r="AC294" s="1">
        <v>8506</v>
      </c>
      <c r="AD294" s="1">
        <v>1754</v>
      </c>
      <c r="AE294" s="1">
        <v>1168</v>
      </c>
      <c r="AF294" s="1">
        <v>4284</v>
      </c>
      <c r="AG294" s="1">
        <v>229</v>
      </c>
      <c r="AH294" s="1">
        <v>945</v>
      </c>
      <c r="AI294" s="1">
        <v>1542</v>
      </c>
      <c r="AJ294" s="1">
        <v>431</v>
      </c>
      <c r="AK294" s="1">
        <v>1265</v>
      </c>
      <c r="AL294" s="1">
        <v>13481</v>
      </c>
      <c r="AM294" s="1">
        <v>4454</v>
      </c>
      <c r="AN294" s="1">
        <v>2083</v>
      </c>
      <c r="AP294" s="1">
        <v>6344</v>
      </c>
      <c r="AQ294" s="1">
        <v>2648</v>
      </c>
      <c r="AR294" s="1">
        <v>15516</v>
      </c>
      <c r="AS294" s="1">
        <v>4726</v>
      </c>
      <c r="AT294" s="1">
        <v>8506</v>
      </c>
      <c r="AU294" s="1">
        <v>3867</v>
      </c>
      <c r="AV294" s="1">
        <v>4513</v>
      </c>
      <c r="AW294" s="1">
        <v>1973</v>
      </c>
      <c r="AX294" s="1">
        <v>13481</v>
      </c>
      <c r="AY294" s="1">
        <v>4454</v>
      </c>
      <c r="AZ294" s="1">
        <v>3349</v>
      </c>
    </row>
    <row r="295" spans="1:52">
      <c r="Q295" s="1" t="s">
        <v>12</v>
      </c>
      <c r="R295" s="1">
        <v>2009</v>
      </c>
      <c r="S295" s="1">
        <v>84976</v>
      </c>
      <c r="T295" s="1">
        <v>59238</v>
      </c>
      <c r="U295" s="1">
        <v>7778</v>
      </c>
      <c r="V295" s="1">
        <v>3395</v>
      </c>
      <c r="W295" s="1">
        <v>4001</v>
      </c>
      <c r="X295" s="1">
        <v>2251</v>
      </c>
      <c r="Y295" s="1">
        <v>13862</v>
      </c>
      <c r="Z295" s="1">
        <v>1139</v>
      </c>
      <c r="AA295" s="1">
        <v>1152</v>
      </c>
      <c r="AB295" s="1">
        <v>2476</v>
      </c>
      <c r="AC295" s="1">
        <v>9436</v>
      </c>
      <c r="AD295" s="1">
        <v>2149</v>
      </c>
      <c r="AE295" s="1">
        <v>1397</v>
      </c>
      <c r="AF295" s="1">
        <v>4976</v>
      </c>
      <c r="AG295" s="1">
        <v>289</v>
      </c>
      <c r="AH295" s="1">
        <v>1351</v>
      </c>
      <c r="AI295" s="1">
        <v>1963</v>
      </c>
      <c r="AJ295" s="1">
        <v>383</v>
      </c>
      <c r="AK295" s="1">
        <v>1239</v>
      </c>
      <c r="AL295" s="1">
        <v>18830</v>
      </c>
      <c r="AM295" s="1">
        <v>4697</v>
      </c>
      <c r="AN295" s="1">
        <v>2212</v>
      </c>
      <c r="AP295" s="1">
        <v>7778</v>
      </c>
      <c r="AQ295" s="1">
        <v>3395</v>
      </c>
      <c r="AR295" s="1">
        <v>20114</v>
      </c>
      <c r="AS295" s="1">
        <v>4767</v>
      </c>
      <c r="AT295" s="1">
        <v>9436</v>
      </c>
      <c r="AU295" s="1">
        <v>4897</v>
      </c>
      <c r="AV295" s="1">
        <v>5265</v>
      </c>
      <c r="AW295" s="1">
        <v>2346</v>
      </c>
      <c r="AX295" s="1">
        <v>18830</v>
      </c>
      <c r="AY295" s="1">
        <v>4697</v>
      </c>
      <c r="AZ295" s="1">
        <v>3451</v>
      </c>
    </row>
    <row r="296" spans="1:52">
      <c r="Q296" s="1" t="s">
        <v>13</v>
      </c>
      <c r="R296" s="1">
        <v>2009</v>
      </c>
      <c r="S296" s="1">
        <v>73571</v>
      </c>
      <c r="T296" s="1">
        <v>55010</v>
      </c>
      <c r="U296" s="1">
        <v>7570</v>
      </c>
      <c r="V296" s="1">
        <v>2878</v>
      </c>
      <c r="W296" s="1">
        <v>3483</v>
      </c>
      <c r="X296" s="1">
        <v>2017</v>
      </c>
      <c r="Y296" s="1">
        <v>14717</v>
      </c>
      <c r="Z296" s="1">
        <v>872</v>
      </c>
      <c r="AA296" s="1">
        <v>747</v>
      </c>
      <c r="AB296" s="1">
        <v>2085</v>
      </c>
      <c r="AC296" s="1">
        <v>7233</v>
      </c>
      <c r="AD296" s="1">
        <v>2455</v>
      </c>
      <c r="AE296" s="1">
        <v>1160</v>
      </c>
      <c r="AF296" s="1">
        <v>4561</v>
      </c>
      <c r="AG296" s="1">
        <v>214</v>
      </c>
      <c r="AH296" s="1">
        <v>1760</v>
      </c>
      <c r="AI296" s="1">
        <v>1630</v>
      </c>
      <c r="AJ296" s="1">
        <v>200</v>
      </c>
      <c r="AK296" s="1">
        <v>1426</v>
      </c>
      <c r="AL296" s="1">
        <v>13157</v>
      </c>
      <c r="AM296" s="1">
        <v>3482</v>
      </c>
      <c r="AN296" s="1">
        <v>1922</v>
      </c>
      <c r="AP296" s="1">
        <v>7570</v>
      </c>
      <c r="AQ296" s="1">
        <v>2878</v>
      </c>
      <c r="AR296" s="1">
        <v>20217</v>
      </c>
      <c r="AS296" s="1">
        <v>3704</v>
      </c>
      <c r="AT296" s="1">
        <v>7233</v>
      </c>
      <c r="AU296" s="1">
        <v>5375</v>
      </c>
      <c r="AV296" s="1">
        <v>4775</v>
      </c>
      <c r="AW296" s="1">
        <v>1830</v>
      </c>
      <c r="AX296" s="1">
        <v>13157</v>
      </c>
      <c r="AY296" s="1">
        <v>3482</v>
      </c>
      <c r="AZ296" s="1">
        <v>3350</v>
      </c>
    </row>
    <row r="297" spans="1:52">
      <c r="A297" s="1" t="s">
        <v>5</v>
      </c>
      <c r="B297" s="1" t="s">
        <v>48</v>
      </c>
      <c r="C297" s="1">
        <v>7299</v>
      </c>
      <c r="D297" s="1">
        <v>7211</v>
      </c>
      <c r="E297" s="1">
        <v>7480</v>
      </c>
      <c r="F297" s="1">
        <v>7541</v>
      </c>
      <c r="G297" s="1">
        <v>7892</v>
      </c>
      <c r="H297" s="1">
        <v>7863</v>
      </c>
      <c r="I297" s="1">
        <v>8686</v>
      </c>
      <c r="J297" s="1">
        <v>9137</v>
      </c>
      <c r="K297" s="1">
        <v>9557</v>
      </c>
      <c r="L297" s="1">
        <v>9966</v>
      </c>
      <c r="M297" s="1">
        <v>10137</v>
      </c>
      <c r="N297" s="1">
        <v>11126</v>
      </c>
      <c r="O297" s="1">
        <v>11107</v>
      </c>
    </row>
    <row r="298" spans="1:52">
      <c r="A298" s="1" t="s">
        <v>5</v>
      </c>
      <c r="B298" s="1" t="s">
        <v>49</v>
      </c>
      <c r="C298" s="1">
        <v>1777</v>
      </c>
      <c r="D298" s="1">
        <v>1729</v>
      </c>
      <c r="E298" s="1">
        <v>1819</v>
      </c>
      <c r="F298" s="1">
        <v>1934</v>
      </c>
      <c r="G298" s="1">
        <v>2032</v>
      </c>
      <c r="H298" s="1">
        <v>2046</v>
      </c>
      <c r="I298" s="1">
        <v>2229</v>
      </c>
      <c r="J298" s="1">
        <v>2325</v>
      </c>
      <c r="K298" s="1">
        <v>2487</v>
      </c>
      <c r="L298" s="1">
        <v>2522</v>
      </c>
      <c r="M298" s="1">
        <v>2799</v>
      </c>
      <c r="N298" s="1">
        <v>3166</v>
      </c>
      <c r="O298" s="1">
        <v>2920</v>
      </c>
    </row>
    <row r="299" spans="1:52">
      <c r="A299" s="1" t="s">
        <v>5</v>
      </c>
      <c r="B299" s="1" t="s">
        <v>50</v>
      </c>
      <c r="C299" s="1">
        <v>91</v>
      </c>
      <c r="D299" s="1">
        <v>74</v>
      </c>
      <c r="E299" s="1">
        <v>82</v>
      </c>
      <c r="F299" s="1">
        <v>78</v>
      </c>
      <c r="G299" s="1">
        <v>80</v>
      </c>
      <c r="H299" s="1">
        <v>90</v>
      </c>
      <c r="I299" s="1">
        <v>96</v>
      </c>
      <c r="J299" s="1">
        <v>75</v>
      </c>
      <c r="K299" s="1">
        <v>104</v>
      </c>
      <c r="L299" s="1">
        <v>130</v>
      </c>
      <c r="M299" s="1">
        <v>133</v>
      </c>
      <c r="N299" s="1">
        <v>123</v>
      </c>
      <c r="O299" s="1">
        <v>137</v>
      </c>
    </row>
    <row r="300" spans="1:52">
      <c r="A300" s="1" t="s">
        <v>5</v>
      </c>
      <c r="B300" s="1" t="s">
        <v>51</v>
      </c>
      <c r="C300" s="1">
        <v>824</v>
      </c>
      <c r="D300" s="1">
        <v>801</v>
      </c>
      <c r="E300" s="1">
        <v>838</v>
      </c>
      <c r="F300" s="1">
        <v>835</v>
      </c>
      <c r="G300" s="1">
        <v>854</v>
      </c>
      <c r="H300" s="1">
        <v>893</v>
      </c>
      <c r="I300" s="1">
        <v>1014</v>
      </c>
      <c r="J300" s="1">
        <v>1046</v>
      </c>
      <c r="K300" s="1">
        <v>1029</v>
      </c>
      <c r="L300" s="1">
        <v>1073</v>
      </c>
      <c r="M300" s="1">
        <v>1179</v>
      </c>
      <c r="N300" s="1">
        <v>1314</v>
      </c>
      <c r="O300" s="1">
        <v>1339</v>
      </c>
    </row>
    <row r="304" spans="1:52">
      <c r="A304" s="1" t="s">
        <v>6</v>
      </c>
      <c r="B304" s="1" t="s">
        <v>48</v>
      </c>
      <c r="C304" s="1">
        <v>7618</v>
      </c>
      <c r="D304" s="1">
        <v>7723</v>
      </c>
      <c r="E304" s="1">
        <v>7873</v>
      </c>
      <c r="F304" s="1">
        <v>8336</v>
      </c>
      <c r="G304" s="1">
        <v>8817</v>
      </c>
      <c r="H304" s="1">
        <v>8965</v>
      </c>
      <c r="I304" s="1">
        <v>9148</v>
      </c>
      <c r="J304" s="1">
        <v>9430</v>
      </c>
      <c r="K304" s="1">
        <v>9901</v>
      </c>
      <c r="L304" s="1">
        <v>10234</v>
      </c>
      <c r="M304" s="1">
        <v>10815</v>
      </c>
      <c r="N304" s="1">
        <v>11200</v>
      </c>
      <c r="O304" s="1">
        <v>11524</v>
      </c>
    </row>
    <row r="305" spans="1:15">
      <c r="A305" s="1" t="s">
        <v>6</v>
      </c>
      <c r="B305" s="1" t="s">
        <v>49</v>
      </c>
      <c r="C305" s="1">
        <v>1850</v>
      </c>
      <c r="D305" s="1">
        <v>1845</v>
      </c>
      <c r="E305" s="1">
        <v>1753</v>
      </c>
      <c r="F305" s="1">
        <v>1927</v>
      </c>
      <c r="G305" s="1">
        <v>2037</v>
      </c>
      <c r="H305" s="1">
        <v>2003</v>
      </c>
      <c r="I305" s="1">
        <v>2123</v>
      </c>
      <c r="J305" s="1">
        <v>2179</v>
      </c>
      <c r="K305" s="1">
        <v>2357</v>
      </c>
      <c r="L305" s="1">
        <v>2328</v>
      </c>
      <c r="M305" s="1">
        <v>2549</v>
      </c>
      <c r="N305" s="1">
        <v>2673</v>
      </c>
      <c r="O305" s="1">
        <v>2459</v>
      </c>
    </row>
    <row r="306" spans="1:15">
      <c r="A306" s="1" t="s">
        <v>6</v>
      </c>
      <c r="B306" s="1" t="s">
        <v>50</v>
      </c>
      <c r="C306" s="1">
        <v>103</v>
      </c>
      <c r="D306" s="1">
        <v>108</v>
      </c>
      <c r="E306" s="1">
        <v>105</v>
      </c>
      <c r="F306" s="1">
        <v>111</v>
      </c>
      <c r="G306" s="1">
        <v>122</v>
      </c>
      <c r="H306" s="1">
        <v>137</v>
      </c>
      <c r="I306" s="1">
        <v>135</v>
      </c>
      <c r="J306" s="1">
        <v>138</v>
      </c>
      <c r="K306" s="1">
        <v>149</v>
      </c>
      <c r="L306" s="1">
        <v>156</v>
      </c>
      <c r="M306" s="1">
        <v>170</v>
      </c>
      <c r="N306" s="1">
        <v>161</v>
      </c>
      <c r="O306" s="1">
        <v>156</v>
      </c>
    </row>
    <row r="307" spans="1:15">
      <c r="A307" s="1" t="s">
        <v>6</v>
      </c>
      <c r="B307" s="1" t="s">
        <v>51</v>
      </c>
      <c r="C307" s="1">
        <v>1038</v>
      </c>
      <c r="D307" s="1">
        <v>1076</v>
      </c>
      <c r="E307" s="1">
        <v>1008</v>
      </c>
      <c r="F307" s="1">
        <v>1041</v>
      </c>
      <c r="G307" s="1">
        <v>1083</v>
      </c>
      <c r="H307" s="1">
        <v>1057</v>
      </c>
      <c r="I307" s="1">
        <v>1124</v>
      </c>
      <c r="J307" s="1">
        <v>1135</v>
      </c>
      <c r="K307" s="1">
        <v>1148</v>
      </c>
      <c r="L307" s="1">
        <v>1229</v>
      </c>
      <c r="M307" s="1">
        <v>1253</v>
      </c>
      <c r="N307" s="1">
        <v>1292</v>
      </c>
      <c r="O307" s="1">
        <v>1347</v>
      </c>
    </row>
    <row r="311" spans="1:15">
      <c r="A311" s="1" t="s">
        <v>7</v>
      </c>
      <c r="B311" s="1" t="s">
        <v>48</v>
      </c>
      <c r="C311" s="1">
        <v>7019</v>
      </c>
      <c r="D311" s="1">
        <v>7232</v>
      </c>
      <c r="E311" s="1">
        <v>7257</v>
      </c>
      <c r="F311" s="1">
        <v>7568</v>
      </c>
      <c r="G311" s="1">
        <v>7615</v>
      </c>
      <c r="H311" s="1">
        <v>7922</v>
      </c>
      <c r="I311" s="1">
        <v>8171</v>
      </c>
      <c r="J311" s="1">
        <v>8680</v>
      </c>
      <c r="K311" s="1">
        <v>8945</v>
      </c>
      <c r="L311" s="1">
        <v>9093</v>
      </c>
      <c r="M311" s="1">
        <v>10031</v>
      </c>
      <c r="N311" s="1">
        <v>10073</v>
      </c>
      <c r="O311" s="1">
        <v>10627</v>
      </c>
    </row>
    <row r="312" spans="1:15">
      <c r="A312" s="1" t="s">
        <v>7</v>
      </c>
      <c r="B312" s="1" t="s">
        <v>49</v>
      </c>
      <c r="C312" s="1">
        <v>1863</v>
      </c>
      <c r="D312" s="1">
        <v>1843</v>
      </c>
      <c r="E312" s="1">
        <v>1911</v>
      </c>
      <c r="F312" s="1">
        <v>2041</v>
      </c>
      <c r="G312" s="1">
        <v>1996</v>
      </c>
      <c r="H312" s="1">
        <v>2027</v>
      </c>
      <c r="I312" s="1">
        <v>2142</v>
      </c>
      <c r="J312" s="1">
        <v>2242</v>
      </c>
      <c r="K312" s="1">
        <v>2411</v>
      </c>
      <c r="L312" s="1">
        <v>2443</v>
      </c>
      <c r="M312" s="1">
        <v>2655</v>
      </c>
      <c r="N312" s="1">
        <v>2638</v>
      </c>
      <c r="O312" s="1">
        <v>2727</v>
      </c>
    </row>
    <row r="313" spans="1:15">
      <c r="A313" s="1" t="s">
        <v>7</v>
      </c>
      <c r="B313" s="1" t="s">
        <v>50</v>
      </c>
      <c r="C313" s="1">
        <v>126</v>
      </c>
      <c r="D313" s="1">
        <v>117</v>
      </c>
      <c r="E313" s="1">
        <v>141</v>
      </c>
      <c r="F313" s="1">
        <v>142</v>
      </c>
      <c r="G313" s="1">
        <v>147</v>
      </c>
      <c r="H313" s="1">
        <v>143</v>
      </c>
      <c r="I313" s="1">
        <v>152</v>
      </c>
      <c r="J313" s="1">
        <v>182</v>
      </c>
      <c r="K313" s="1">
        <v>178</v>
      </c>
      <c r="L313" s="1">
        <v>180</v>
      </c>
      <c r="M313" s="1">
        <v>199</v>
      </c>
      <c r="N313" s="1">
        <v>187</v>
      </c>
      <c r="O313" s="1">
        <v>221</v>
      </c>
    </row>
    <row r="314" spans="1:15">
      <c r="A314" s="1" t="s">
        <v>7</v>
      </c>
      <c r="B314" s="1" t="s">
        <v>51</v>
      </c>
      <c r="C314" s="1">
        <v>1391</v>
      </c>
      <c r="D314" s="1">
        <v>1402</v>
      </c>
      <c r="E314" s="1">
        <v>1408</v>
      </c>
      <c r="F314" s="1">
        <v>1506</v>
      </c>
      <c r="G314" s="1">
        <v>1458</v>
      </c>
      <c r="H314" s="1">
        <v>1508</v>
      </c>
      <c r="I314" s="1">
        <v>1569</v>
      </c>
      <c r="J314" s="1">
        <v>1660</v>
      </c>
      <c r="K314" s="1">
        <v>1727</v>
      </c>
      <c r="L314" s="1">
        <v>1808</v>
      </c>
      <c r="M314" s="1">
        <v>2002</v>
      </c>
      <c r="N314" s="1">
        <v>1952</v>
      </c>
      <c r="O314" s="1">
        <v>2020</v>
      </c>
    </row>
    <row r="318" spans="1:15">
      <c r="A318" s="1" t="s">
        <v>8</v>
      </c>
      <c r="B318" s="1" t="s">
        <v>48</v>
      </c>
      <c r="C318" s="1">
        <v>7715</v>
      </c>
      <c r="D318" s="1">
        <v>7692</v>
      </c>
      <c r="E318" s="1">
        <v>7964</v>
      </c>
      <c r="F318" s="1">
        <v>8265</v>
      </c>
      <c r="G318" s="1">
        <v>8344</v>
      </c>
      <c r="H318" s="1">
        <v>8738</v>
      </c>
      <c r="I318" s="1">
        <v>8982</v>
      </c>
      <c r="J318" s="1">
        <v>9299</v>
      </c>
      <c r="K318" s="1">
        <v>9581</v>
      </c>
      <c r="L318" s="1">
        <v>10048</v>
      </c>
      <c r="M318" s="1">
        <v>10167</v>
      </c>
      <c r="N318" s="1">
        <v>11169</v>
      </c>
      <c r="O318" s="1">
        <v>11316</v>
      </c>
    </row>
    <row r="319" spans="1:15">
      <c r="A319" s="1" t="s">
        <v>8</v>
      </c>
      <c r="B319" s="1" t="s">
        <v>49</v>
      </c>
      <c r="C319" s="1">
        <v>1309</v>
      </c>
      <c r="D319" s="1">
        <v>1273</v>
      </c>
      <c r="E319" s="1">
        <v>1302</v>
      </c>
      <c r="F319" s="1">
        <v>1400</v>
      </c>
      <c r="G319" s="1">
        <v>1375</v>
      </c>
      <c r="H319" s="1">
        <v>1340</v>
      </c>
      <c r="I319" s="1">
        <v>1433</v>
      </c>
      <c r="J319" s="1">
        <v>1469</v>
      </c>
      <c r="K319" s="1">
        <v>1512</v>
      </c>
      <c r="L319" s="1">
        <v>1496</v>
      </c>
      <c r="M319" s="1">
        <v>1570</v>
      </c>
      <c r="N319" s="1">
        <v>1570</v>
      </c>
      <c r="O319" s="1">
        <v>1561</v>
      </c>
    </row>
    <row r="320" spans="1:15">
      <c r="A320" s="1" t="s">
        <v>8</v>
      </c>
      <c r="B320" s="1" t="s">
        <v>50</v>
      </c>
      <c r="C320" s="1">
        <v>24</v>
      </c>
      <c r="D320" s="1">
        <v>21</v>
      </c>
      <c r="E320" s="1">
        <v>17</v>
      </c>
      <c r="F320" s="1">
        <v>16</v>
      </c>
      <c r="G320" s="1">
        <v>23</v>
      </c>
      <c r="H320" s="1">
        <v>26</v>
      </c>
      <c r="I320" s="1">
        <v>19</v>
      </c>
      <c r="J320" s="1">
        <v>18</v>
      </c>
      <c r="K320" s="1">
        <v>18</v>
      </c>
      <c r="L320" s="1">
        <v>20</v>
      </c>
      <c r="M320" s="1">
        <v>12</v>
      </c>
      <c r="N320" s="1">
        <v>19</v>
      </c>
      <c r="O320" s="1">
        <v>22</v>
      </c>
    </row>
    <row r="321" spans="1:15">
      <c r="A321" s="1" t="s">
        <v>8</v>
      </c>
      <c r="B321" s="1" t="s">
        <v>51</v>
      </c>
      <c r="C321" s="1">
        <v>1081</v>
      </c>
      <c r="D321" s="1">
        <v>1041</v>
      </c>
      <c r="E321" s="1">
        <v>1049</v>
      </c>
      <c r="F321" s="1">
        <v>1124</v>
      </c>
      <c r="G321" s="1">
        <v>1105</v>
      </c>
      <c r="H321" s="1">
        <v>1072</v>
      </c>
      <c r="I321" s="1">
        <v>1140</v>
      </c>
      <c r="J321" s="1">
        <v>1190</v>
      </c>
      <c r="K321" s="1">
        <v>1221</v>
      </c>
      <c r="L321" s="1">
        <v>1240</v>
      </c>
      <c r="M321" s="1">
        <v>1267</v>
      </c>
      <c r="N321" s="1">
        <v>1283</v>
      </c>
      <c r="O321" s="1">
        <v>1314</v>
      </c>
    </row>
    <row r="325" spans="1:15">
      <c r="A325" s="1" t="s">
        <v>9</v>
      </c>
      <c r="B325" s="1" t="s">
        <v>48</v>
      </c>
      <c r="C325" s="1">
        <v>11195</v>
      </c>
      <c r="D325" s="1">
        <v>11631</v>
      </c>
      <c r="E325" s="1">
        <v>11685</v>
      </c>
      <c r="F325" s="1">
        <v>11864</v>
      </c>
      <c r="G325" s="1">
        <v>12426</v>
      </c>
      <c r="H325" s="1">
        <v>13216</v>
      </c>
      <c r="I325" s="1">
        <v>13749</v>
      </c>
      <c r="J325" s="1">
        <v>14419</v>
      </c>
      <c r="K325" s="1">
        <v>14785</v>
      </c>
      <c r="L325" s="1">
        <v>15163</v>
      </c>
      <c r="M325" s="1">
        <v>16341</v>
      </c>
      <c r="N325" s="1">
        <v>16410</v>
      </c>
      <c r="O325" s="1">
        <v>15560</v>
      </c>
    </row>
    <row r="326" spans="1:15">
      <c r="A326" s="1" t="s">
        <v>9</v>
      </c>
      <c r="B326" s="1" t="s">
        <v>49</v>
      </c>
      <c r="C326" s="1">
        <v>1558</v>
      </c>
      <c r="D326" s="1">
        <v>1598</v>
      </c>
      <c r="E326" s="1">
        <v>1628</v>
      </c>
      <c r="F326" s="1">
        <v>1759</v>
      </c>
      <c r="G326" s="1">
        <v>1871</v>
      </c>
      <c r="H326" s="1">
        <v>2038</v>
      </c>
      <c r="I326" s="1">
        <v>2171</v>
      </c>
      <c r="J326" s="1">
        <v>2227</v>
      </c>
      <c r="K326" s="1">
        <v>2354</v>
      </c>
      <c r="L326" s="1">
        <v>2392</v>
      </c>
      <c r="M326" s="1">
        <v>2496</v>
      </c>
      <c r="N326" s="1">
        <v>2505</v>
      </c>
      <c r="O326" s="1">
        <v>2506</v>
      </c>
    </row>
    <row r="327" spans="1:15">
      <c r="A327" s="1" t="s">
        <v>9</v>
      </c>
      <c r="B327" s="1" t="s">
        <v>50</v>
      </c>
      <c r="C327" s="1">
        <v>194</v>
      </c>
      <c r="D327" s="1">
        <v>216</v>
      </c>
      <c r="E327" s="1">
        <v>199</v>
      </c>
      <c r="F327" s="1">
        <v>230</v>
      </c>
      <c r="G327" s="1">
        <v>254</v>
      </c>
      <c r="H327" s="1">
        <v>240</v>
      </c>
      <c r="I327" s="1">
        <v>249</v>
      </c>
      <c r="J327" s="1">
        <v>271</v>
      </c>
      <c r="K327" s="1">
        <v>270</v>
      </c>
      <c r="L327" s="1">
        <v>298</v>
      </c>
      <c r="M327" s="1">
        <v>325</v>
      </c>
      <c r="N327" s="1">
        <v>338</v>
      </c>
      <c r="O327" s="1">
        <v>370</v>
      </c>
    </row>
    <row r="328" spans="1:15">
      <c r="A328" s="1" t="s">
        <v>9</v>
      </c>
      <c r="B328" s="1" t="s">
        <v>51</v>
      </c>
      <c r="C328" s="1">
        <v>802</v>
      </c>
      <c r="D328" s="1">
        <v>804</v>
      </c>
      <c r="E328" s="1">
        <v>825</v>
      </c>
      <c r="F328" s="1">
        <v>846</v>
      </c>
      <c r="G328" s="1">
        <v>850</v>
      </c>
      <c r="H328" s="1">
        <v>977</v>
      </c>
      <c r="I328" s="1">
        <v>1012</v>
      </c>
      <c r="J328" s="1">
        <v>977</v>
      </c>
      <c r="K328" s="1">
        <v>1032</v>
      </c>
      <c r="L328" s="1">
        <v>1060</v>
      </c>
      <c r="M328" s="1">
        <v>1106</v>
      </c>
      <c r="N328" s="1">
        <v>1076</v>
      </c>
      <c r="O328" s="1">
        <v>1127</v>
      </c>
    </row>
    <row r="332" spans="1:15">
      <c r="A332" s="1" t="s">
        <v>10</v>
      </c>
      <c r="B332" s="1" t="s">
        <v>48</v>
      </c>
      <c r="C332" s="1">
        <v>7841</v>
      </c>
      <c r="D332" s="1">
        <v>8144</v>
      </c>
      <c r="E332" s="1">
        <v>8111</v>
      </c>
      <c r="F332" s="1">
        <v>8196</v>
      </c>
      <c r="G332" s="1">
        <v>8851</v>
      </c>
      <c r="H332" s="1">
        <v>9051</v>
      </c>
      <c r="I332" s="1">
        <v>8820</v>
      </c>
      <c r="J332" s="1">
        <v>9387</v>
      </c>
      <c r="K332" s="1">
        <v>9762</v>
      </c>
      <c r="L332" s="1">
        <v>10176</v>
      </c>
      <c r="M332" s="1">
        <v>10852</v>
      </c>
      <c r="N332" s="1">
        <v>11564</v>
      </c>
      <c r="O332" s="1">
        <v>12203</v>
      </c>
    </row>
    <row r="333" spans="1:15">
      <c r="A333" s="1" t="s">
        <v>10</v>
      </c>
      <c r="B333" s="1" t="s">
        <v>49</v>
      </c>
      <c r="C333" s="1">
        <v>1511</v>
      </c>
      <c r="D333" s="1">
        <v>1571</v>
      </c>
      <c r="E333" s="1">
        <v>1586</v>
      </c>
      <c r="F333" s="1">
        <v>1658</v>
      </c>
      <c r="G333" s="1">
        <v>1764</v>
      </c>
      <c r="H333" s="1">
        <v>1765</v>
      </c>
      <c r="I333" s="1">
        <v>1850</v>
      </c>
      <c r="J333" s="1">
        <v>1926</v>
      </c>
      <c r="K333" s="1">
        <v>1932</v>
      </c>
      <c r="L333" s="1">
        <v>2047</v>
      </c>
      <c r="M333" s="1">
        <v>2059</v>
      </c>
      <c r="N333" s="1">
        <v>2141</v>
      </c>
      <c r="O333" s="1">
        <v>2068</v>
      </c>
    </row>
    <row r="334" spans="1:15">
      <c r="A334" s="1" t="s">
        <v>10</v>
      </c>
      <c r="B334" s="1" t="s">
        <v>50</v>
      </c>
      <c r="C334" s="1">
        <v>220</v>
      </c>
      <c r="D334" s="1">
        <v>239</v>
      </c>
      <c r="E334" s="1">
        <v>245</v>
      </c>
      <c r="F334" s="1">
        <v>259</v>
      </c>
      <c r="G334" s="1">
        <v>263</v>
      </c>
      <c r="H334" s="1">
        <v>257</v>
      </c>
      <c r="I334" s="1">
        <v>275</v>
      </c>
      <c r="J334" s="1">
        <v>283</v>
      </c>
      <c r="K334" s="1">
        <v>264</v>
      </c>
      <c r="L334" s="1">
        <v>302</v>
      </c>
      <c r="M334" s="1">
        <v>316</v>
      </c>
      <c r="N334" s="1">
        <v>333</v>
      </c>
      <c r="O334" s="1">
        <v>314</v>
      </c>
    </row>
    <row r="335" spans="1:15">
      <c r="A335" s="1" t="s">
        <v>10</v>
      </c>
      <c r="B335" s="1" t="s">
        <v>51</v>
      </c>
      <c r="C335" s="1">
        <v>836</v>
      </c>
      <c r="D335" s="1">
        <v>868</v>
      </c>
      <c r="E335" s="1">
        <v>847</v>
      </c>
      <c r="F335" s="1">
        <v>834</v>
      </c>
      <c r="G335" s="1">
        <v>838</v>
      </c>
      <c r="H335" s="1">
        <v>861</v>
      </c>
      <c r="I335" s="1">
        <v>854</v>
      </c>
      <c r="J335" s="1">
        <v>889</v>
      </c>
      <c r="K335" s="1">
        <v>946</v>
      </c>
      <c r="L335" s="1">
        <v>934</v>
      </c>
      <c r="M335" s="1">
        <v>1085</v>
      </c>
      <c r="N335" s="1">
        <v>1084</v>
      </c>
      <c r="O335" s="1">
        <v>1087</v>
      </c>
    </row>
    <row r="339" spans="1:15">
      <c r="A339" s="1" t="s">
        <v>11</v>
      </c>
      <c r="B339" s="1" t="s">
        <v>48</v>
      </c>
      <c r="C339" s="1">
        <v>6881</v>
      </c>
      <c r="D339" s="1">
        <v>7251</v>
      </c>
      <c r="E339" s="1">
        <v>7334</v>
      </c>
      <c r="F339" s="1">
        <v>7557</v>
      </c>
      <c r="G339" s="1">
        <v>8218</v>
      </c>
      <c r="H339" s="1">
        <v>8693</v>
      </c>
      <c r="I339" s="1">
        <v>8946</v>
      </c>
      <c r="J339" s="1">
        <v>9316</v>
      </c>
      <c r="K339" s="1">
        <v>9666</v>
      </c>
      <c r="L339" s="1">
        <v>10333</v>
      </c>
      <c r="M339" s="1">
        <v>10711</v>
      </c>
      <c r="N339" s="1">
        <v>11727</v>
      </c>
      <c r="O339" s="1">
        <v>12440</v>
      </c>
    </row>
    <row r="340" spans="1:15">
      <c r="A340" s="1" t="s">
        <v>11</v>
      </c>
      <c r="B340" s="1" t="s">
        <v>49</v>
      </c>
      <c r="C340" s="1">
        <v>1702</v>
      </c>
      <c r="D340" s="1">
        <v>1712</v>
      </c>
      <c r="E340" s="1">
        <v>1743</v>
      </c>
      <c r="F340" s="1">
        <v>1876</v>
      </c>
      <c r="G340" s="1">
        <v>2107</v>
      </c>
      <c r="H340" s="1">
        <v>2257</v>
      </c>
      <c r="I340" s="1">
        <v>2397</v>
      </c>
      <c r="J340" s="1">
        <v>2523</v>
      </c>
      <c r="K340" s="1">
        <v>2613</v>
      </c>
      <c r="L340" s="1">
        <v>2687</v>
      </c>
      <c r="M340" s="1">
        <v>2663</v>
      </c>
      <c r="N340" s="1">
        <v>2763</v>
      </c>
      <c r="O340" s="1">
        <v>2676</v>
      </c>
    </row>
    <row r="341" spans="1:15">
      <c r="A341" s="1" t="s">
        <v>11</v>
      </c>
      <c r="B341" s="1" t="s">
        <v>50</v>
      </c>
      <c r="C341" s="1">
        <v>283</v>
      </c>
      <c r="D341" s="1">
        <v>292</v>
      </c>
      <c r="E341" s="1">
        <v>297</v>
      </c>
      <c r="F341" s="1">
        <v>333</v>
      </c>
      <c r="G341" s="1">
        <v>358</v>
      </c>
      <c r="H341" s="1">
        <v>367</v>
      </c>
      <c r="I341" s="1">
        <v>381</v>
      </c>
      <c r="J341" s="1">
        <v>366</v>
      </c>
      <c r="K341" s="1">
        <v>356</v>
      </c>
      <c r="L341" s="1">
        <v>411</v>
      </c>
      <c r="M341" s="1">
        <v>432</v>
      </c>
      <c r="N341" s="1">
        <v>446</v>
      </c>
      <c r="O341" s="1">
        <v>441</v>
      </c>
    </row>
    <row r="342" spans="1:15">
      <c r="A342" s="1" t="s">
        <v>11</v>
      </c>
      <c r="B342" s="1" t="s">
        <v>51</v>
      </c>
      <c r="C342" s="1">
        <v>850</v>
      </c>
      <c r="D342" s="1">
        <v>831</v>
      </c>
      <c r="E342" s="1">
        <v>841</v>
      </c>
      <c r="F342" s="1">
        <v>840</v>
      </c>
      <c r="G342" s="1">
        <v>911</v>
      </c>
      <c r="H342" s="1">
        <v>972</v>
      </c>
      <c r="I342" s="1">
        <v>1002</v>
      </c>
      <c r="J342" s="1">
        <v>1065</v>
      </c>
      <c r="K342" s="1">
        <v>1106</v>
      </c>
      <c r="L342" s="1">
        <v>1155</v>
      </c>
      <c r="M342" s="1">
        <v>1137</v>
      </c>
      <c r="N342" s="1">
        <v>1144</v>
      </c>
      <c r="O342" s="1">
        <v>1184</v>
      </c>
    </row>
    <row r="346" spans="1:15">
      <c r="A346" s="1" t="s">
        <v>12</v>
      </c>
      <c r="B346" s="1" t="s">
        <v>48</v>
      </c>
      <c r="C346" s="1">
        <v>9347</v>
      </c>
      <c r="D346" s="1">
        <v>9801</v>
      </c>
      <c r="E346" s="1">
        <v>9890</v>
      </c>
      <c r="F346" s="1">
        <v>10521</v>
      </c>
      <c r="G346" s="1">
        <v>11363</v>
      </c>
      <c r="H346" s="1">
        <v>11432</v>
      </c>
      <c r="I346" s="1">
        <v>12061</v>
      </c>
      <c r="J346" s="1">
        <v>12971</v>
      </c>
      <c r="K346" s="1">
        <v>12912</v>
      </c>
      <c r="L346" s="1">
        <v>14690</v>
      </c>
      <c r="M346" s="1">
        <v>14955</v>
      </c>
      <c r="N346" s="1">
        <v>16525</v>
      </c>
      <c r="O346" s="1">
        <v>16153</v>
      </c>
    </row>
    <row r="347" spans="1:15">
      <c r="A347" s="1" t="s">
        <v>12</v>
      </c>
      <c r="B347" s="1" t="s">
        <v>49</v>
      </c>
      <c r="C347" s="1">
        <v>1606</v>
      </c>
      <c r="D347" s="1">
        <v>1649</v>
      </c>
      <c r="E347" s="1">
        <v>1688</v>
      </c>
      <c r="F347" s="1">
        <v>1872</v>
      </c>
      <c r="G347" s="1">
        <v>2001</v>
      </c>
      <c r="H347" s="1">
        <v>2189</v>
      </c>
      <c r="I347" s="1">
        <v>2469</v>
      </c>
      <c r="J347" s="1">
        <v>2456</v>
      </c>
      <c r="K347" s="1">
        <v>2617</v>
      </c>
      <c r="L347" s="1">
        <v>2712</v>
      </c>
      <c r="M347" s="1">
        <v>2827</v>
      </c>
      <c r="N347" s="1">
        <v>3004</v>
      </c>
      <c r="O347" s="1">
        <v>2839</v>
      </c>
    </row>
    <row r="348" spans="1:15">
      <c r="A348" s="1" t="s">
        <v>12</v>
      </c>
      <c r="B348" s="1" t="s">
        <v>50</v>
      </c>
      <c r="C348" s="1">
        <v>475</v>
      </c>
      <c r="D348" s="1">
        <v>379</v>
      </c>
      <c r="E348" s="1">
        <v>431</v>
      </c>
      <c r="F348" s="1">
        <v>374</v>
      </c>
      <c r="G348" s="1">
        <v>427</v>
      </c>
      <c r="H348" s="1">
        <v>420</v>
      </c>
      <c r="I348" s="1">
        <v>537</v>
      </c>
      <c r="J348" s="1">
        <v>464</v>
      </c>
      <c r="K348" s="1">
        <v>490</v>
      </c>
      <c r="L348" s="1">
        <v>492</v>
      </c>
      <c r="M348" s="1">
        <v>677</v>
      </c>
      <c r="N348" s="1">
        <v>552</v>
      </c>
      <c r="O348" s="1">
        <v>548</v>
      </c>
    </row>
    <row r="349" spans="1:15">
      <c r="A349" s="1" t="s">
        <v>12</v>
      </c>
      <c r="B349" s="1" t="s">
        <v>51</v>
      </c>
      <c r="C349" s="1">
        <v>598</v>
      </c>
      <c r="D349" s="1">
        <v>699</v>
      </c>
      <c r="E349" s="1">
        <v>624</v>
      </c>
      <c r="F349" s="1">
        <v>735</v>
      </c>
      <c r="G349" s="1">
        <v>802</v>
      </c>
      <c r="H349" s="1">
        <v>959</v>
      </c>
      <c r="I349" s="1">
        <v>929</v>
      </c>
      <c r="J349" s="1">
        <v>964</v>
      </c>
      <c r="K349" s="1">
        <v>971</v>
      </c>
      <c r="L349" s="1">
        <v>1088</v>
      </c>
      <c r="M349" s="1">
        <v>1090</v>
      </c>
      <c r="N349" s="1">
        <v>1204</v>
      </c>
      <c r="O349" s="1">
        <v>1139</v>
      </c>
    </row>
    <row r="353" spans="1:15">
      <c r="A353" s="1" t="s">
        <v>13</v>
      </c>
      <c r="B353" s="1" t="s">
        <v>48</v>
      </c>
      <c r="C353" s="1">
        <v>10616</v>
      </c>
      <c r="D353" s="1">
        <v>10781</v>
      </c>
      <c r="E353" s="1">
        <v>11021</v>
      </c>
      <c r="F353" s="1">
        <v>11392</v>
      </c>
      <c r="G353" s="1">
        <v>11424</v>
      </c>
      <c r="H353" s="1">
        <v>12113</v>
      </c>
      <c r="I353" s="1">
        <v>12077</v>
      </c>
      <c r="J353" s="1">
        <v>12708</v>
      </c>
      <c r="K353" s="1">
        <v>13647</v>
      </c>
      <c r="L353" s="1">
        <v>14521</v>
      </c>
      <c r="M353" s="1">
        <v>15056</v>
      </c>
      <c r="N353" s="1">
        <v>15201</v>
      </c>
      <c r="O353" s="1">
        <v>16336</v>
      </c>
    </row>
    <row r="354" spans="1:15">
      <c r="A354" s="1" t="s">
        <v>13</v>
      </c>
      <c r="B354" s="1" t="s">
        <v>49</v>
      </c>
      <c r="C354" s="1">
        <v>1253</v>
      </c>
      <c r="D354" s="1">
        <v>1202</v>
      </c>
      <c r="E354" s="1">
        <v>1275</v>
      </c>
      <c r="F354" s="1">
        <v>1469</v>
      </c>
      <c r="G354" s="1">
        <v>1459</v>
      </c>
      <c r="H354" s="1">
        <v>1551</v>
      </c>
      <c r="I354" s="1">
        <v>1612</v>
      </c>
      <c r="J354" s="1">
        <v>1694</v>
      </c>
      <c r="K354" s="1">
        <v>1757</v>
      </c>
      <c r="L354" s="1">
        <v>1814</v>
      </c>
      <c r="M354" s="1">
        <v>1800</v>
      </c>
      <c r="N354" s="1">
        <v>1976</v>
      </c>
      <c r="O354" s="1">
        <v>1797</v>
      </c>
    </row>
    <row r="355" spans="1:15">
      <c r="A355" s="1" t="s">
        <v>13</v>
      </c>
      <c r="B355" s="1" t="s">
        <v>50</v>
      </c>
      <c r="C355" s="1">
        <v>108</v>
      </c>
      <c r="D355" s="1">
        <v>122</v>
      </c>
      <c r="E355" s="1">
        <v>111</v>
      </c>
      <c r="F355" s="1">
        <v>128</v>
      </c>
      <c r="G355" s="1">
        <v>140</v>
      </c>
      <c r="H355" s="1">
        <v>139</v>
      </c>
      <c r="I355" s="1">
        <v>159</v>
      </c>
      <c r="J355" s="1">
        <v>164</v>
      </c>
      <c r="K355" s="1">
        <v>197</v>
      </c>
      <c r="L355" s="1">
        <v>164</v>
      </c>
      <c r="M355" s="1">
        <v>187</v>
      </c>
      <c r="N355" s="1">
        <v>212</v>
      </c>
      <c r="O355" s="1">
        <v>178</v>
      </c>
    </row>
    <row r="356" spans="1:15">
      <c r="A356" s="1" t="s">
        <v>13</v>
      </c>
      <c r="B356" s="1" t="s">
        <v>51</v>
      </c>
      <c r="C356" s="1">
        <v>808</v>
      </c>
      <c r="D356" s="1">
        <v>791</v>
      </c>
      <c r="E356" s="1">
        <v>839</v>
      </c>
      <c r="F356" s="1">
        <v>841</v>
      </c>
      <c r="G356" s="1">
        <v>899</v>
      </c>
      <c r="H356" s="1">
        <v>792</v>
      </c>
      <c r="I356" s="1">
        <v>786</v>
      </c>
      <c r="J356" s="1">
        <v>821</v>
      </c>
      <c r="K356" s="1">
        <v>778</v>
      </c>
      <c r="L356" s="1">
        <v>836</v>
      </c>
      <c r="M356" s="1">
        <v>832</v>
      </c>
      <c r="N356" s="1">
        <v>902</v>
      </c>
      <c r="O356" s="1">
        <v>872</v>
      </c>
    </row>
    <row r="361" spans="1:15">
      <c r="A361" s="1" t="s">
        <v>0</v>
      </c>
    </row>
    <row r="362" spans="1:15">
      <c r="C362" s="1">
        <v>1997</v>
      </c>
      <c r="D362" s="1">
        <v>1998</v>
      </c>
      <c r="E362" s="1">
        <v>1999</v>
      </c>
      <c r="F362" s="1">
        <v>2000</v>
      </c>
      <c r="G362" s="1">
        <v>2001</v>
      </c>
      <c r="H362" s="1">
        <v>2002</v>
      </c>
      <c r="I362" s="1">
        <v>2003</v>
      </c>
      <c r="J362" s="1">
        <v>2004</v>
      </c>
      <c r="K362" s="1">
        <v>2005</v>
      </c>
      <c r="L362" s="1">
        <v>2006</v>
      </c>
      <c r="M362" s="1">
        <v>2007</v>
      </c>
      <c r="N362" s="1">
        <v>2008</v>
      </c>
      <c r="O362" s="1">
        <v>2009</v>
      </c>
    </row>
    <row r="363" spans="1:15">
      <c r="A363" s="1" t="s">
        <v>2</v>
      </c>
      <c r="B363" s="1" t="s">
        <v>52</v>
      </c>
      <c r="C363" s="1">
        <v>6166</v>
      </c>
      <c r="D363" s="1">
        <v>6325</v>
      </c>
      <c r="E363" s="1">
        <v>6819</v>
      </c>
      <c r="F363" s="1">
        <v>7495</v>
      </c>
      <c r="G363" s="1">
        <v>7463</v>
      </c>
      <c r="H363" s="1">
        <v>8337</v>
      </c>
      <c r="I363" s="1">
        <v>8179</v>
      </c>
      <c r="J363" s="1">
        <v>8476</v>
      </c>
      <c r="K363" s="1">
        <v>8914</v>
      </c>
      <c r="L363" s="1">
        <v>9240</v>
      </c>
      <c r="M363" s="1">
        <v>9395</v>
      </c>
      <c r="N363" s="1">
        <v>9722</v>
      </c>
      <c r="O363" s="1">
        <v>9753</v>
      </c>
    </row>
    <row r="366" spans="1:15">
      <c r="A366" s="1" t="s">
        <v>4</v>
      </c>
      <c r="B366" s="1" t="s">
        <v>52</v>
      </c>
      <c r="C366" s="1">
        <v>5057</v>
      </c>
      <c r="D366" s="1">
        <v>5556</v>
      </c>
      <c r="E366" s="1">
        <v>6165</v>
      </c>
      <c r="F366" s="1">
        <v>6314</v>
      </c>
      <c r="G366" s="1">
        <v>6891</v>
      </c>
      <c r="H366" s="1">
        <v>7587</v>
      </c>
      <c r="I366" s="1">
        <v>6985</v>
      </c>
      <c r="J366" s="1">
        <v>7242</v>
      </c>
      <c r="K366" s="1">
        <v>7598</v>
      </c>
      <c r="L366" s="1">
        <v>7824</v>
      </c>
      <c r="M366" s="1">
        <v>8392</v>
      </c>
      <c r="N366" s="1">
        <v>9008</v>
      </c>
      <c r="O366" s="1">
        <v>9202</v>
      </c>
    </row>
    <row r="369" spans="1:15">
      <c r="A369" s="1" t="s">
        <v>5</v>
      </c>
      <c r="B369" s="1" t="s">
        <v>52</v>
      </c>
      <c r="C369" s="1">
        <v>6283</v>
      </c>
      <c r="D369" s="1">
        <v>5617</v>
      </c>
      <c r="E369" s="1">
        <v>6146</v>
      </c>
      <c r="F369" s="1">
        <v>7148</v>
      </c>
      <c r="G369" s="1">
        <v>6785</v>
      </c>
      <c r="H369" s="1">
        <v>7421</v>
      </c>
      <c r="I369" s="1">
        <v>7628</v>
      </c>
      <c r="J369" s="1">
        <v>7675</v>
      </c>
      <c r="K369" s="1">
        <v>7154</v>
      </c>
      <c r="L369" s="1">
        <v>8145</v>
      </c>
      <c r="M369" s="1">
        <v>8039</v>
      </c>
      <c r="N369" s="1">
        <v>8913</v>
      </c>
      <c r="O369" s="1">
        <v>7964</v>
      </c>
    </row>
    <row r="372" spans="1:15">
      <c r="A372" s="1" t="s">
        <v>6</v>
      </c>
      <c r="B372" s="1" t="s">
        <v>52</v>
      </c>
      <c r="C372" s="1">
        <v>5414</v>
      </c>
      <c r="D372" s="1">
        <v>5772</v>
      </c>
      <c r="E372" s="1">
        <v>6282</v>
      </c>
      <c r="F372" s="1">
        <v>6784</v>
      </c>
      <c r="G372" s="1">
        <v>6851</v>
      </c>
      <c r="H372" s="1">
        <v>8113</v>
      </c>
      <c r="I372" s="1">
        <v>7756</v>
      </c>
      <c r="J372" s="1">
        <v>7516</v>
      </c>
      <c r="K372" s="1">
        <v>7710</v>
      </c>
      <c r="L372" s="1">
        <v>7951</v>
      </c>
      <c r="M372" s="1">
        <v>8820</v>
      </c>
      <c r="N372" s="1">
        <v>8848</v>
      </c>
      <c r="O372" s="1">
        <v>8870</v>
      </c>
    </row>
    <row r="375" spans="1:15">
      <c r="A375" s="1" t="s">
        <v>7</v>
      </c>
      <c r="B375" s="1" t="s">
        <v>52</v>
      </c>
      <c r="C375" s="1">
        <v>5851</v>
      </c>
      <c r="D375" s="1">
        <v>5972</v>
      </c>
      <c r="E375" s="1">
        <v>6893</v>
      </c>
      <c r="F375" s="1">
        <v>7024</v>
      </c>
      <c r="G375" s="1">
        <v>7283</v>
      </c>
      <c r="H375" s="1">
        <v>7843</v>
      </c>
      <c r="I375" s="1">
        <v>7334</v>
      </c>
      <c r="J375" s="1">
        <v>7597</v>
      </c>
      <c r="K375" s="1">
        <v>8189</v>
      </c>
      <c r="L375" s="1">
        <v>8571</v>
      </c>
      <c r="M375" s="1">
        <v>9137</v>
      </c>
      <c r="N375" s="1">
        <v>9925</v>
      </c>
      <c r="O375" s="1">
        <v>9681</v>
      </c>
    </row>
    <row r="378" spans="1:15">
      <c r="A378" s="1" t="s">
        <v>8</v>
      </c>
      <c r="B378" s="1" t="s">
        <v>52</v>
      </c>
      <c r="C378" s="1">
        <v>5055</v>
      </c>
      <c r="D378" s="1">
        <v>5038</v>
      </c>
      <c r="E378" s="1">
        <v>5847</v>
      </c>
      <c r="F378" s="1">
        <v>6123</v>
      </c>
      <c r="G378" s="1">
        <v>6077</v>
      </c>
      <c r="H378" s="1">
        <v>6854</v>
      </c>
      <c r="I378" s="1">
        <v>7150</v>
      </c>
      <c r="J378" s="1">
        <v>7069</v>
      </c>
      <c r="K378" s="1">
        <v>7054</v>
      </c>
      <c r="L378" s="1">
        <v>7536</v>
      </c>
      <c r="M378" s="1">
        <v>7542</v>
      </c>
      <c r="N378" s="1">
        <v>7997</v>
      </c>
      <c r="O378" s="1">
        <v>8380</v>
      </c>
    </row>
    <row r="381" spans="1:15">
      <c r="A381" s="1" t="s">
        <v>9</v>
      </c>
      <c r="B381" s="1" t="s">
        <v>52</v>
      </c>
      <c r="C381" s="1">
        <v>6730</v>
      </c>
      <c r="D381" s="1">
        <v>6978</v>
      </c>
      <c r="E381" s="1">
        <v>7515</v>
      </c>
      <c r="F381" s="1">
        <v>8409</v>
      </c>
      <c r="G381" s="1">
        <v>8434</v>
      </c>
      <c r="H381" s="1">
        <v>9203</v>
      </c>
      <c r="I381" s="1">
        <v>8898</v>
      </c>
      <c r="J381" s="1">
        <v>9666</v>
      </c>
      <c r="K381" s="1">
        <v>10091</v>
      </c>
      <c r="L381" s="1">
        <v>9645</v>
      </c>
      <c r="M381" s="1">
        <v>9600</v>
      </c>
      <c r="N381" s="1">
        <v>10148</v>
      </c>
      <c r="O381" s="1">
        <v>10300</v>
      </c>
    </row>
    <row r="384" spans="1:15">
      <c r="A384" s="1" t="s">
        <v>10</v>
      </c>
      <c r="B384" s="1" t="s">
        <v>52</v>
      </c>
      <c r="C384" s="1">
        <v>5967</v>
      </c>
      <c r="D384" s="1">
        <v>5934</v>
      </c>
      <c r="E384" s="1">
        <v>6596</v>
      </c>
      <c r="F384" s="1">
        <v>6748</v>
      </c>
      <c r="G384" s="1">
        <v>7052</v>
      </c>
      <c r="H384" s="1">
        <v>7063</v>
      </c>
      <c r="I384" s="1">
        <v>7566</v>
      </c>
      <c r="J384" s="1">
        <v>7569</v>
      </c>
      <c r="K384" s="1">
        <v>8091</v>
      </c>
      <c r="L384" s="1">
        <v>8113</v>
      </c>
      <c r="M384" s="1">
        <v>9651</v>
      </c>
      <c r="N384" s="1">
        <v>9057</v>
      </c>
      <c r="O384" s="1">
        <v>9501</v>
      </c>
    </row>
    <row r="387" spans="1:15">
      <c r="A387" s="1" t="s">
        <v>11</v>
      </c>
      <c r="B387" s="1" t="s">
        <v>52</v>
      </c>
      <c r="C387" s="1">
        <v>6575</v>
      </c>
      <c r="D387" s="1">
        <v>6194</v>
      </c>
      <c r="E387" s="1">
        <v>6215</v>
      </c>
      <c r="F387" s="1">
        <v>6784</v>
      </c>
      <c r="G387" s="1">
        <v>6969</v>
      </c>
      <c r="H387" s="1">
        <v>7310</v>
      </c>
      <c r="I387" s="1">
        <v>7848</v>
      </c>
      <c r="J387" s="1">
        <v>7303</v>
      </c>
      <c r="K387" s="1">
        <v>8172</v>
      </c>
      <c r="L387" s="1">
        <v>8730</v>
      </c>
      <c r="M387" s="1">
        <v>10412</v>
      </c>
      <c r="N387" s="1">
        <v>10945</v>
      </c>
      <c r="O387" s="1">
        <v>10997</v>
      </c>
    </row>
    <row r="390" spans="1:15">
      <c r="A390" s="1" t="s">
        <v>12</v>
      </c>
      <c r="B390" s="1" t="s">
        <v>52</v>
      </c>
      <c r="C390" s="1">
        <v>7042</v>
      </c>
      <c r="D390" s="1">
        <v>7336</v>
      </c>
      <c r="E390" s="1">
        <v>7459</v>
      </c>
      <c r="F390" s="1">
        <v>8820</v>
      </c>
      <c r="G390" s="1">
        <v>8589</v>
      </c>
      <c r="H390" s="1">
        <v>9999</v>
      </c>
      <c r="I390" s="1">
        <v>9149</v>
      </c>
      <c r="J390" s="1">
        <v>9123</v>
      </c>
      <c r="K390" s="1">
        <v>10253</v>
      </c>
      <c r="L390" s="1">
        <v>12162</v>
      </c>
      <c r="M390" s="1">
        <v>12678</v>
      </c>
      <c r="N390" s="1">
        <v>12182</v>
      </c>
      <c r="O390" s="1">
        <v>11912</v>
      </c>
    </row>
    <row r="393" spans="1:15">
      <c r="A393" s="1" t="s">
        <v>13</v>
      </c>
      <c r="B393" s="1" t="s">
        <v>52</v>
      </c>
      <c r="C393" s="1">
        <v>6484</v>
      </c>
      <c r="D393" s="1">
        <v>6773</v>
      </c>
      <c r="E393" s="1">
        <v>6753</v>
      </c>
      <c r="F393" s="1">
        <v>7452</v>
      </c>
      <c r="G393" s="1">
        <v>7127</v>
      </c>
      <c r="H393" s="1">
        <v>8429</v>
      </c>
      <c r="I393" s="1">
        <v>8106</v>
      </c>
      <c r="J393" s="1">
        <v>8459</v>
      </c>
      <c r="K393" s="1">
        <v>9223</v>
      </c>
      <c r="L393" s="1">
        <v>10200</v>
      </c>
      <c r="M393" s="1">
        <v>9896</v>
      </c>
      <c r="N393" s="1">
        <v>10107</v>
      </c>
      <c r="O393" s="1">
        <v>9318</v>
      </c>
    </row>
    <row r="395" spans="1:15">
      <c r="A395" s="2" t="s">
        <v>53</v>
      </c>
    </row>
    <row r="396" spans="1:15">
      <c r="A396" s="1" t="s">
        <v>54</v>
      </c>
    </row>
  </sheetData>
  <sheetProtection password="869C" sheet="1" objects="1" scenarios="1"/>
  <autoFilter ref="A64:X276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Prices-Household Spending</vt:lpstr>
    </vt:vector>
  </TitlesOfParts>
  <Company>Resources 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SuperNT</dc:creator>
  <cp:lastModifiedBy>SuperNT</cp:lastModifiedBy>
  <dcterms:created xsi:type="dcterms:W3CDTF">2011-01-19T12:19:42Z</dcterms:created>
  <dcterms:modified xsi:type="dcterms:W3CDTF">2011-01-19T12:34:51Z</dcterms:modified>
</cp:coreProperties>
</file>